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A-Tour Dressur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P22" i="1" l="1"/>
  <c r="P24" i="1"/>
  <c r="P18" i="1"/>
  <c r="P21" i="1"/>
  <c r="P19" i="1"/>
  <c r="P16" i="1"/>
  <c r="P14" i="1"/>
  <c r="P20" i="1"/>
  <c r="P12" i="1"/>
  <c r="P17" i="1"/>
  <c r="P13" i="1"/>
  <c r="P15" i="1"/>
  <c r="P11" i="1"/>
  <c r="P10" i="1"/>
  <c r="P6" i="1"/>
  <c r="P7" i="1"/>
  <c r="P9" i="1"/>
  <c r="P8" i="1"/>
  <c r="P5" i="1"/>
  <c r="P29" i="1" l="1"/>
  <c r="P28" i="1"/>
  <c r="P27" i="1"/>
  <c r="P26" i="1"/>
  <c r="P23" i="1"/>
  <c r="P25" i="1"/>
  <c r="P30" i="1" l="1"/>
  <c r="P31" i="1"/>
  <c r="P32" i="1"/>
  <c r="P33" i="1"/>
  <c r="P34" i="1"/>
  <c r="P35" i="1"/>
</calcChain>
</file>

<file path=xl/sharedStrings.xml><?xml version="1.0" encoding="utf-8"?>
<sst xmlns="http://schemas.openxmlformats.org/spreadsheetml/2006/main" count="138" uniqueCount="110">
  <si>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</si>
  <si>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</si>
  <si>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</si>
  <si>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</si>
  <si>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</si>
  <si>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</si>
  <si>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</si>
  <si>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</si>
  <si>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</si>
  <si>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</si>
  <si>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</si>
  <si>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</si>
  <si>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</si>
  <si>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</si>
  <si>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</si>
  <si>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</si>
  <si>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</si>
  <si>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</si>
  <si>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</si>
  <si>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</si>
  <si>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</si>
  <si>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</si>
  <si>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</si>
  <si>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</si>
  <si>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</si>
  <si>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</si>
  <si>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</si>
  <si>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</si>
  <si>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</si>
  <si>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</si>
  <si>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</si>
  <si>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</si>
  <si>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</si>
  <si>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3.</t>
  </si>
  <si>
    <t xml:space="preserve">Verbandsmeisterschaft Dressur A - Tour 2015 BV Siegen Olpe Wittgenstein </t>
  </si>
  <si>
    <t>Equiva - Cup</t>
  </si>
  <si>
    <t>RV Giebelwald 13.03-15.03.2015</t>
  </si>
  <si>
    <t>Siegener RV 16.05-17.05.2015</t>
  </si>
  <si>
    <t>RV Kindelsberg 30.05-31.05.2015</t>
  </si>
  <si>
    <t>Siegerländer Kl.Pf. Fr. 13.06.2015</t>
  </si>
  <si>
    <t>Knester</t>
  </si>
  <si>
    <t>Schuhen</t>
  </si>
  <si>
    <t>Czogalla</t>
  </si>
  <si>
    <t>Klapdor</t>
  </si>
  <si>
    <t>Anglani</t>
  </si>
  <si>
    <t>Rossel</t>
  </si>
  <si>
    <t>Feldmann</t>
  </si>
  <si>
    <t>Gartner</t>
  </si>
  <si>
    <t>Stahlschmidt</t>
  </si>
  <si>
    <t>Gomolla</t>
  </si>
  <si>
    <t>Siebel</t>
  </si>
  <si>
    <t>Nagel</t>
  </si>
  <si>
    <t>Köhler</t>
  </si>
  <si>
    <t>Giambra</t>
  </si>
  <si>
    <t>Hudetz</t>
  </si>
  <si>
    <t>Schneider</t>
  </si>
  <si>
    <t>Burgmann</t>
  </si>
  <si>
    <t>Schmelzer</t>
  </si>
  <si>
    <t>Sting</t>
  </si>
  <si>
    <t>Bender</t>
  </si>
  <si>
    <t>Haude</t>
  </si>
  <si>
    <t>Lewalter</t>
  </si>
  <si>
    <t>Schumacher</t>
  </si>
  <si>
    <t>Hambloch</t>
  </si>
  <si>
    <t>Scholemann</t>
  </si>
  <si>
    <t>Semm</t>
  </si>
  <si>
    <t>Hombach</t>
  </si>
  <si>
    <t>Marx</t>
  </si>
  <si>
    <t>Kämpf</t>
  </si>
  <si>
    <t>Nina</t>
  </si>
  <si>
    <t>Lisa</t>
  </si>
  <si>
    <t>Lena</t>
  </si>
  <si>
    <t>Jolina</t>
  </si>
  <si>
    <t>Alessa</t>
  </si>
  <si>
    <t>Anna Louisa</t>
  </si>
  <si>
    <t>Michaela</t>
  </si>
  <si>
    <t>Eva Maria</t>
  </si>
  <si>
    <t>Nadine</t>
  </si>
  <si>
    <t>Jana</t>
  </si>
  <si>
    <t>Carina</t>
  </si>
  <si>
    <t>Julia</t>
  </si>
  <si>
    <t>Jessica</t>
  </si>
  <si>
    <t>Isabella</t>
  </si>
  <si>
    <t>Laura</t>
  </si>
  <si>
    <t>Lea</t>
  </si>
  <si>
    <t>Madeline</t>
  </si>
  <si>
    <t>Annika</t>
  </si>
  <si>
    <t xml:space="preserve">Jan </t>
  </si>
  <si>
    <t>Aileen</t>
  </si>
  <si>
    <t>Christine</t>
  </si>
  <si>
    <t>Katharina</t>
  </si>
  <si>
    <t>Jennifer</t>
  </si>
  <si>
    <t>Anke</t>
  </si>
  <si>
    <t>Vanessa</t>
  </si>
  <si>
    <t>Alina</t>
  </si>
  <si>
    <t>Sarah</t>
  </si>
  <si>
    <t>Vorname</t>
  </si>
  <si>
    <t xml:space="preserve"> </t>
  </si>
  <si>
    <t>23.</t>
  </si>
  <si>
    <t>24.</t>
  </si>
  <si>
    <t>25.</t>
  </si>
  <si>
    <t>26.</t>
  </si>
  <si>
    <t>27.</t>
  </si>
  <si>
    <t>28.</t>
  </si>
  <si>
    <t>29.</t>
  </si>
  <si>
    <t>Hundt</t>
  </si>
  <si>
    <t>Alicia</t>
  </si>
  <si>
    <t>21.</t>
  </si>
  <si>
    <t>RV Netphen 28.-29.06.2014 Finale1</t>
  </si>
  <si>
    <t>RV Netphen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</si>
</sst>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0" fontId="7" fillId="0" borderId="4" xfId="0" applyNumberFormat="1" applyFont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9" workbookViewId="0">
      <selection activeCell="R11" sqref="R11"/>
    </sheetView>
  </sheetViews>
  <sheetFormatPr baseColWidth="10" defaultRowHeight="15" x14ac:dyDescent="0.25"/>
  <cols>
    <col min="1" max="1" width="3.7109375" customWidth="1"/>
    <col min="2" max="2" width="12.42578125" bestFit="1" customWidth="1"/>
    <col min="3" max="3" width="11.5703125" bestFit="1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5" width="8.5703125" customWidth="1"/>
    <col min="16" max="16" width="9" customWidth="1"/>
  </cols>
  <sheetData>
    <row r="1" spans="1:18" ht="18.75" x14ac:dyDescent="0.3">
      <c r="D1" s="1" t="s">
        <v>34</v>
      </c>
      <c r="E1" s="1"/>
    </row>
    <row r="2" spans="1:18" ht="21" customHeight="1" thickBot="1" x14ac:dyDescent="0.35">
      <c r="B2" s="7"/>
      <c r="C2" s="7"/>
      <c r="D2" s="8"/>
      <c r="E2" s="8"/>
      <c r="F2" s="7"/>
      <c r="G2" s="7"/>
      <c r="H2" s="8" t="s">
        <v>35</v>
      </c>
      <c r="I2" s="8"/>
      <c r="J2" s="7"/>
      <c r="K2" s="7"/>
      <c r="L2" s="7"/>
      <c r="M2" s="7"/>
      <c r="N2" s="7"/>
      <c r="O2" s="7"/>
    </row>
    <row r="3" spans="1:18" ht="205.5" customHeight="1" x14ac:dyDescent="0.25">
      <c r="B3" s="9"/>
      <c r="C3" s="26"/>
      <c r="D3" s="27" t="s">
        <v>36</v>
      </c>
      <c r="E3" s="28"/>
      <c r="F3" s="13" t="s">
        <v>37</v>
      </c>
      <c r="G3" s="13"/>
      <c r="H3" s="27" t="s">
        <v>38</v>
      </c>
      <c r="I3" s="28"/>
      <c r="J3" s="13" t="s">
        <v>39</v>
      </c>
      <c r="K3" s="13"/>
      <c r="L3" s="27" t="s">
        <v>108</v>
      </c>
      <c r="M3" s="28"/>
      <c r="N3" s="64" t="s">
        <v>109</v>
      </c>
      <c r="O3" s="64"/>
      <c r="P3" s="48" t="s">
        <v>8</v>
      </c>
    </row>
    <row r="4" spans="1:18" x14ac:dyDescent="0.25">
      <c r="B4" s="45" t="s">
        <v>9</v>
      </c>
      <c r="C4" s="46" t="s">
        <v>96</v>
      </c>
      <c r="D4" s="29" t="s">
        <v>6</v>
      </c>
      <c r="E4" s="30" t="s">
        <v>7</v>
      </c>
      <c r="F4" s="5" t="s">
        <v>6</v>
      </c>
      <c r="G4" s="5" t="s">
        <v>7</v>
      </c>
      <c r="H4" s="29" t="s">
        <v>6</v>
      </c>
      <c r="I4" s="30" t="s">
        <v>7</v>
      </c>
      <c r="J4" s="6" t="s">
        <v>6</v>
      </c>
      <c r="K4" s="6" t="s">
        <v>7</v>
      </c>
      <c r="L4" s="29" t="s">
        <v>6</v>
      </c>
      <c r="M4" s="30" t="s">
        <v>7</v>
      </c>
      <c r="N4" s="65" t="s">
        <v>6</v>
      </c>
      <c r="O4" s="65" t="s">
        <v>7</v>
      </c>
      <c r="P4" s="31"/>
    </row>
    <row r="5" spans="1:18" ht="15.75" x14ac:dyDescent="0.25">
      <c r="A5" t="s">
        <v>13</v>
      </c>
      <c r="B5" s="42" t="s">
        <v>66</v>
      </c>
      <c r="C5" s="44" t="s">
        <v>94</v>
      </c>
      <c r="D5" s="35">
        <v>7.8</v>
      </c>
      <c r="E5" s="39">
        <v>50</v>
      </c>
      <c r="F5" s="37">
        <v>7.4</v>
      </c>
      <c r="G5" s="38">
        <v>45</v>
      </c>
      <c r="H5" s="35">
        <v>7.2</v>
      </c>
      <c r="I5" s="56">
        <v>50</v>
      </c>
      <c r="J5" s="32">
        <v>6.2</v>
      </c>
      <c r="K5" s="49">
        <v>34</v>
      </c>
      <c r="L5" s="33">
        <v>7.5</v>
      </c>
      <c r="M5" s="63">
        <v>70.5</v>
      </c>
      <c r="N5" s="66">
        <v>6.6</v>
      </c>
      <c r="O5" s="66">
        <v>90</v>
      </c>
      <c r="P5" s="71">
        <f>E5+G5+I5+M5+O5</f>
        <v>305.5</v>
      </c>
    </row>
    <row r="6" spans="1:18" ht="15.75" x14ac:dyDescent="0.25">
      <c r="A6" t="s">
        <v>14</v>
      </c>
      <c r="B6" s="41" t="s">
        <v>56</v>
      </c>
      <c r="C6" s="44" t="s">
        <v>78</v>
      </c>
      <c r="D6" s="35">
        <v>7.4</v>
      </c>
      <c r="E6" s="39">
        <v>47</v>
      </c>
      <c r="F6" s="37">
        <v>7.5</v>
      </c>
      <c r="G6" s="38">
        <v>46</v>
      </c>
      <c r="H6" s="35">
        <v>5.8</v>
      </c>
      <c r="I6" s="57">
        <v>27</v>
      </c>
      <c r="J6" s="37">
        <v>7</v>
      </c>
      <c r="K6" s="60">
        <v>45</v>
      </c>
      <c r="L6" s="33">
        <v>7.1</v>
      </c>
      <c r="M6" s="63">
        <v>63</v>
      </c>
      <c r="N6" s="67">
        <v>7.6</v>
      </c>
      <c r="O6" s="67">
        <v>100</v>
      </c>
      <c r="P6" s="71">
        <f>E6+G6+K6+M6+O6</f>
        <v>301</v>
      </c>
    </row>
    <row r="7" spans="1:18" ht="15.75" x14ac:dyDescent="0.25">
      <c r="A7" t="s">
        <v>33</v>
      </c>
      <c r="B7" s="41" t="s">
        <v>46</v>
      </c>
      <c r="C7" s="44" t="s">
        <v>75</v>
      </c>
      <c r="D7" s="35">
        <v>6.9</v>
      </c>
      <c r="E7" s="39">
        <v>43</v>
      </c>
      <c r="F7" s="37">
        <v>7.8</v>
      </c>
      <c r="G7" s="38">
        <v>48</v>
      </c>
      <c r="H7" s="35">
        <v>6.4</v>
      </c>
      <c r="I7" s="56">
        <v>42</v>
      </c>
      <c r="J7" s="32">
        <v>6.5</v>
      </c>
      <c r="K7" s="49">
        <v>41</v>
      </c>
      <c r="L7" s="33">
        <v>7.6</v>
      </c>
      <c r="M7" s="63">
        <v>72</v>
      </c>
      <c r="N7" s="67">
        <v>7</v>
      </c>
      <c r="O7" s="67">
        <v>94</v>
      </c>
      <c r="P7" s="71">
        <f>E7+G7+I7+M7+O7</f>
        <v>299</v>
      </c>
    </row>
    <row r="8" spans="1:18" ht="15.75" x14ac:dyDescent="0.25">
      <c r="A8" t="s">
        <v>15</v>
      </c>
      <c r="B8" s="41" t="s">
        <v>55</v>
      </c>
      <c r="C8" s="44" t="s">
        <v>84</v>
      </c>
      <c r="D8" s="35"/>
      <c r="E8" s="50"/>
      <c r="F8" s="37">
        <v>8</v>
      </c>
      <c r="G8" s="60">
        <v>50</v>
      </c>
      <c r="H8" s="35">
        <v>6.3</v>
      </c>
      <c r="I8" s="56">
        <v>39</v>
      </c>
      <c r="J8" s="37">
        <v>7.1</v>
      </c>
      <c r="K8" s="60">
        <v>46</v>
      </c>
      <c r="L8" s="35">
        <v>7.8</v>
      </c>
      <c r="M8" s="63">
        <v>75</v>
      </c>
      <c r="N8" s="66">
        <v>5.7</v>
      </c>
      <c r="O8" s="66">
        <v>74</v>
      </c>
      <c r="P8" s="71">
        <f>E8+G8+I8+K8+M8+O8</f>
        <v>284</v>
      </c>
    </row>
    <row r="9" spans="1:18" ht="15.75" x14ac:dyDescent="0.25">
      <c r="A9" t="s">
        <v>16</v>
      </c>
      <c r="B9" s="41" t="s">
        <v>54</v>
      </c>
      <c r="C9" s="44" t="s">
        <v>83</v>
      </c>
      <c r="D9" s="35"/>
      <c r="E9" s="50"/>
      <c r="F9" s="37">
        <v>7.7</v>
      </c>
      <c r="G9" s="60">
        <v>47</v>
      </c>
      <c r="H9" s="35">
        <v>7</v>
      </c>
      <c r="I9" s="56">
        <v>48</v>
      </c>
      <c r="J9" s="37">
        <v>6.9</v>
      </c>
      <c r="K9" s="60">
        <v>43</v>
      </c>
      <c r="L9" s="35">
        <v>7.3</v>
      </c>
      <c r="M9" s="63">
        <v>67.5</v>
      </c>
      <c r="N9" s="66">
        <v>5.6</v>
      </c>
      <c r="O9" s="66">
        <v>72</v>
      </c>
      <c r="P9" s="71">
        <f>E9+G9+I9+K9+M9+O9</f>
        <v>277.5</v>
      </c>
    </row>
    <row r="10" spans="1:18" ht="15.75" x14ac:dyDescent="0.25">
      <c r="A10" t="s">
        <v>17</v>
      </c>
      <c r="B10" s="41" t="s">
        <v>50</v>
      </c>
      <c r="C10" s="44" t="s">
        <v>79</v>
      </c>
      <c r="D10" s="35">
        <v>6.7</v>
      </c>
      <c r="E10" s="39">
        <v>40</v>
      </c>
      <c r="F10" s="37">
        <v>6.8</v>
      </c>
      <c r="G10" s="38">
        <v>39</v>
      </c>
      <c r="H10" s="35">
        <v>6.9</v>
      </c>
      <c r="I10" s="56">
        <v>47</v>
      </c>
      <c r="J10" s="32">
        <v>6.2</v>
      </c>
      <c r="K10" s="49">
        <v>34</v>
      </c>
      <c r="L10" s="33">
        <v>7.4</v>
      </c>
      <c r="M10" s="63">
        <v>69</v>
      </c>
      <c r="N10" s="67">
        <v>5.9</v>
      </c>
      <c r="O10" s="67">
        <v>82</v>
      </c>
      <c r="P10" s="71">
        <f>E10+G10+I10+M10+O10</f>
        <v>277</v>
      </c>
    </row>
    <row r="11" spans="1:18" ht="15.75" x14ac:dyDescent="0.25">
      <c r="A11" t="s">
        <v>18</v>
      </c>
      <c r="B11" s="41" t="s">
        <v>67</v>
      </c>
      <c r="C11" s="44" t="s">
        <v>95</v>
      </c>
      <c r="D11" s="35"/>
      <c r="E11" s="50"/>
      <c r="F11" s="37">
        <v>7.3</v>
      </c>
      <c r="G11" s="60">
        <v>44</v>
      </c>
      <c r="H11" s="35">
        <v>6.2</v>
      </c>
      <c r="I11" s="56">
        <v>36</v>
      </c>
      <c r="J11" s="37">
        <v>7.7</v>
      </c>
      <c r="K11" s="60">
        <v>50</v>
      </c>
      <c r="L11" s="35">
        <v>7.2</v>
      </c>
      <c r="M11" s="63">
        <v>64.5</v>
      </c>
      <c r="N11" s="66">
        <v>5.9</v>
      </c>
      <c r="O11" s="66">
        <v>82</v>
      </c>
      <c r="P11" s="71">
        <f>E11+G11+I11+K11+M11+O11</f>
        <v>276.5</v>
      </c>
    </row>
    <row r="12" spans="1:18" ht="15.75" x14ac:dyDescent="0.25">
      <c r="A12" t="s">
        <v>19</v>
      </c>
      <c r="B12" s="41" t="s">
        <v>49</v>
      </c>
      <c r="C12" s="44" t="s">
        <v>78</v>
      </c>
      <c r="D12" s="35">
        <v>6.6</v>
      </c>
      <c r="E12" s="39">
        <v>39</v>
      </c>
      <c r="F12" s="37">
        <v>6.8</v>
      </c>
      <c r="G12" s="38">
        <v>40</v>
      </c>
      <c r="H12" s="35">
        <v>6.7</v>
      </c>
      <c r="I12" s="56">
        <v>45</v>
      </c>
      <c r="J12" s="32">
        <v>6.3</v>
      </c>
      <c r="K12" s="49">
        <v>37</v>
      </c>
      <c r="L12" s="33">
        <v>6.1</v>
      </c>
      <c r="M12" s="63">
        <v>52.5</v>
      </c>
      <c r="N12" s="67">
        <v>7.4</v>
      </c>
      <c r="O12" s="67">
        <v>96</v>
      </c>
      <c r="P12" s="71">
        <f>E12+G12+I12+M12+O12</f>
        <v>272.5</v>
      </c>
    </row>
    <row r="13" spans="1:18" ht="15.75" x14ac:dyDescent="0.25">
      <c r="A13" t="s">
        <v>20</v>
      </c>
      <c r="B13" s="41" t="s">
        <v>41</v>
      </c>
      <c r="C13" s="43" t="s">
        <v>70</v>
      </c>
      <c r="D13" s="35">
        <v>7.3</v>
      </c>
      <c r="E13" s="39">
        <v>46</v>
      </c>
      <c r="F13" s="37">
        <v>6.1</v>
      </c>
      <c r="G13" s="38">
        <v>33</v>
      </c>
      <c r="H13" s="35">
        <v>5.7</v>
      </c>
      <c r="I13" s="57">
        <v>26</v>
      </c>
      <c r="J13" s="32">
        <v>6.5</v>
      </c>
      <c r="K13" s="60">
        <v>41</v>
      </c>
      <c r="L13" s="33">
        <v>6.9</v>
      </c>
      <c r="M13" s="63">
        <v>61.5</v>
      </c>
      <c r="N13" s="66">
        <v>6</v>
      </c>
      <c r="O13" s="66">
        <v>86</v>
      </c>
      <c r="P13" s="71">
        <f>E13+G13+K13+M13+O13</f>
        <v>267.5</v>
      </c>
    </row>
    <row r="14" spans="1:18" ht="15.75" x14ac:dyDescent="0.25">
      <c r="A14" t="s">
        <v>21</v>
      </c>
      <c r="B14" s="41" t="s">
        <v>60</v>
      </c>
      <c r="C14" s="44" t="s">
        <v>88</v>
      </c>
      <c r="D14" s="35">
        <v>6.9</v>
      </c>
      <c r="E14" s="39">
        <v>43</v>
      </c>
      <c r="F14" s="37">
        <v>6.2</v>
      </c>
      <c r="G14" s="32">
        <v>35</v>
      </c>
      <c r="H14" s="35">
        <v>6.2</v>
      </c>
      <c r="I14" s="56">
        <v>36</v>
      </c>
      <c r="J14" s="32">
        <v>6.7</v>
      </c>
      <c r="K14" s="60">
        <v>42</v>
      </c>
      <c r="L14" s="33">
        <v>5.8</v>
      </c>
      <c r="M14" s="63">
        <v>46.5</v>
      </c>
      <c r="N14" s="66">
        <v>6.9</v>
      </c>
      <c r="O14" s="66">
        <v>92</v>
      </c>
      <c r="P14" s="71">
        <f>E14+I14+K14+M14+O14</f>
        <v>259.5</v>
      </c>
    </row>
    <row r="15" spans="1:18" ht="15.75" x14ac:dyDescent="0.25">
      <c r="A15" t="s">
        <v>22</v>
      </c>
      <c r="B15" s="41" t="s">
        <v>51</v>
      </c>
      <c r="C15" s="44" t="s">
        <v>80</v>
      </c>
      <c r="D15" s="35">
        <v>6.8</v>
      </c>
      <c r="E15" s="39">
        <v>41</v>
      </c>
      <c r="F15" s="37">
        <v>6.7</v>
      </c>
      <c r="G15" s="32">
        <v>38</v>
      </c>
      <c r="H15" s="35">
        <v>6.5</v>
      </c>
      <c r="I15" s="56">
        <v>43</v>
      </c>
      <c r="J15" s="37">
        <v>7</v>
      </c>
      <c r="K15" s="60">
        <v>45</v>
      </c>
      <c r="L15" s="33">
        <v>6.8</v>
      </c>
      <c r="M15" s="63">
        <v>60</v>
      </c>
      <c r="N15" s="66">
        <v>5.4</v>
      </c>
      <c r="O15" s="66">
        <v>68</v>
      </c>
      <c r="P15" s="71">
        <f>E15+I15+K15+M15+O15</f>
        <v>257</v>
      </c>
    </row>
    <row r="16" spans="1:18" ht="15.75" x14ac:dyDescent="0.25">
      <c r="A16" t="s">
        <v>23</v>
      </c>
      <c r="B16" s="41" t="s">
        <v>43</v>
      </c>
      <c r="C16" s="44" t="s">
        <v>72</v>
      </c>
      <c r="D16" s="35">
        <v>5.5</v>
      </c>
      <c r="E16" s="39">
        <v>31</v>
      </c>
      <c r="F16" s="37">
        <v>5.9</v>
      </c>
      <c r="G16" s="38">
        <v>32</v>
      </c>
      <c r="H16" s="35">
        <v>6</v>
      </c>
      <c r="I16" s="57">
        <v>31</v>
      </c>
      <c r="J16" s="32">
        <v>6.3</v>
      </c>
      <c r="K16" s="60">
        <v>37</v>
      </c>
      <c r="L16" s="33">
        <v>7.3</v>
      </c>
      <c r="M16" s="63">
        <v>67.5</v>
      </c>
      <c r="N16" s="66">
        <v>6.1</v>
      </c>
      <c r="O16" s="66">
        <v>88</v>
      </c>
      <c r="P16" s="71">
        <f>E16+G16+K16+M16+O16</f>
        <v>255.5</v>
      </c>
      <c r="R16" s="25"/>
    </row>
    <row r="17" spans="1:21" ht="15.75" x14ac:dyDescent="0.25">
      <c r="A17" t="s">
        <v>24</v>
      </c>
      <c r="B17" s="41" t="s">
        <v>45</v>
      </c>
      <c r="C17" s="44" t="s">
        <v>74</v>
      </c>
      <c r="D17" s="35">
        <v>5.8</v>
      </c>
      <c r="E17" s="33">
        <v>31</v>
      </c>
      <c r="F17" s="37">
        <v>7</v>
      </c>
      <c r="G17" s="38">
        <v>42</v>
      </c>
      <c r="H17" s="35">
        <v>6</v>
      </c>
      <c r="I17" s="56">
        <v>31</v>
      </c>
      <c r="J17" s="32">
        <v>7.5</v>
      </c>
      <c r="K17" s="60">
        <v>48</v>
      </c>
      <c r="L17" s="33">
        <v>6.2</v>
      </c>
      <c r="M17" s="63">
        <v>55.5</v>
      </c>
      <c r="N17" s="66">
        <v>5.8</v>
      </c>
      <c r="O17" s="66">
        <v>78</v>
      </c>
      <c r="P17" s="71">
        <f>G17+I17+K17+M17+O17</f>
        <v>254.5</v>
      </c>
    </row>
    <row r="18" spans="1:21" ht="15.75" x14ac:dyDescent="0.25">
      <c r="A18" t="s">
        <v>25</v>
      </c>
      <c r="B18" s="41" t="s">
        <v>48</v>
      </c>
      <c r="C18" s="44" t="s">
        <v>77</v>
      </c>
      <c r="D18" s="35">
        <v>5.5</v>
      </c>
      <c r="E18" s="39">
        <v>29</v>
      </c>
      <c r="F18" s="37">
        <v>5.2</v>
      </c>
      <c r="G18" s="49">
        <v>27</v>
      </c>
      <c r="H18" s="35">
        <v>6.4</v>
      </c>
      <c r="I18" s="56">
        <v>42</v>
      </c>
      <c r="J18" s="32">
        <v>6.5</v>
      </c>
      <c r="K18" s="60">
        <v>41</v>
      </c>
      <c r="L18" s="33">
        <v>5.9</v>
      </c>
      <c r="M18" s="63">
        <v>48</v>
      </c>
      <c r="N18" s="66">
        <v>6</v>
      </c>
      <c r="O18" s="66">
        <v>86</v>
      </c>
      <c r="P18" s="71">
        <f>E18+I18+K18+M18+O18</f>
        <v>246</v>
      </c>
    </row>
    <row r="19" spans="1:21" ht="15.75" x14ac:dyDescent="0.25">
      <c r="A19" t="s">
        <v>26</v>
      </c>
      <c r="B19" s="42" t="s">
        <v>65</v>
      </c>
      <c r="C19" s="44" t="s">
        <v>93</v>
      </c>
      <c r="D19" s="35">
        <v>6</v>
      </c>
      <c r="E19" s="39">
        <v>34</v>
      </c>
      <c r="F19" s="37">
        <v>6.2</v>
      </c>
      <c r="G19" s="38">
        <v>35</v>
      </c>
      <c r="H19" s="35">
        <v>6.4</v>
      </c>
      <c r="I19" s="56">
        <v>42</v>
      </c>
      <c r="J19" s="32">
        <v>5.8</v>
      </c>
      <c r="K19" s="49">
        <v>29</v>
      </c>
      <c r="L19" s="33">
        <v>6.2</v>
      </c>
      <c r="M19" s="63">
        <v>55.5</v>
      </c>
      <c r="N19" s="66">
        <v>5.8</v>
      </c>
      <c r="O19" s="66">
        <v>78</v>
      </c>
      <c r="P19" s="71">
        <f>E19+G19+I19+M19+O19</f>
        <v>244.5</v>
      </c>
    </row>
    <row r="20" spans="1:21" ht="15.75" x14ac:dyDescent="0.25">
      <c r="A20" t="s">
        <v>27</v>
      </c>
      <c r="B20" s="41" t="s">
        <v>44</v>
      </c>
      <c r="C20" s="44" t="s">
        <v>73</v>
      </c>
      <c r="D20" s="35">
        <v>7</v>
      </c>
      <c r="E20" s="39">
        <v>44</v>
      </c>
      <c r="F20" s="36">
        <v>6.6</v>
      </c>
      <c r="G20" s="40">
        <v>37</v>
      </c>
      <c r="H20" s="35">
        <v>6</v>
      </c>
      <c r="I20" s="56">
        <v>31</v>
      </c>
      <c r="J20" s="36">
        <v>5.7</v>
      </c>
      <c r="K20" s="62">
        <v>26</v>
      </c>
      <c r="L20" s="33">
        <v>6.4</v>
      </c>
      <c r="M20" s="63">
        <v>57</v>
      </c>
      <c r="N20" s="66">
        <v>5.4</v>
      </c>
      <c r="O20" s="66">
        <v>68</v>
      </c>
      <c r="P20" s="71">
        <f>E20+G20+I20+M20+O20</f>
        <v>237</v>
      </c>
    </row>
    <row r="21" spans="1:21" ht="15.75" x14ac:dyDescent="0.25">
      <c r="A21" t="s">
        <v>28</v>
      </c>
      <c r="B21" s="41" t="s">
        <v>53</v>
      </c>
      <c r="C21" s="44" t="s">
        <v>82</v>
      </c>
      <c r="D21" s="35"/>
      <c r="E21" s="50"/>
      <c r="F21" s="37">
        <v>7.2</v>
      </c>
      <c r="G21" s="60">
        <v>43</v>
      </c>
      <c r="H21" s="35">
        <v>6.1</v>
      </c>
      <c r="I21" s="56">
        <v>34</v>
      </c>
      <c r="J21" s="37">
        <v>6.2</v>
      </c>
      <c r="K21" s="60">
        <v>34</v>
      </c>
      <c r="L21" s="35">
        <v>6.1</v>
      </c>
      <c r="M21" s="63">
        <v>52.5</v>
      </c>
      <c r="N21" s="66">
        <v>5.5</v>
      </c>
      <c r="O21" s="66">
        <v>70</v>
      </c>
      <c r="P21" s="71">
        <f>E21+G21+I21+K21+M21+O21</f>
        <v>233.5</v>
      </c>
    </row>
    <row r="22" spans="1:21" ht="15.75" x14ac:dyDescent="0.25">
      <c r="A22" t="s">
        <v>29</v>
      </c>
      <c r="B22" s="41" t="s">
        <v>62</v>
      </c>
      <c r="C22" s="43" t="s">
        <v>90</v>
      </c>
      <c r="D22" s="35">
        <v>5.3</v>
      </c>
      <c r="E22" s="39">
        <v>28</v>
      </c>
      <c r="F22" s="37"/>
      <c r="G22" s="49"/>
      <c r="H22" s="35">
        <v>6.1</v>
      </c>
      <c r="I22" s="56">
        <v>34</v>
      </c>
      <c r="J22" s="32">
        <v>6.3</v>
      </c>
      <c r="K22" s="60">
        <v>37</v>
      </c>
      <c r="L22" s="33">
        <v>6.1</v>
      </c>
      <c r="M22" s="63">
        <v>52.5</v>
      </c>
      <c r="N22" s="66">
        <v>5.2</v>
      </c>
      <c r="O22" s="66">
        <v>64</v>
      </c>
      <c r="P22" s="71">
        <f>E22+G22+I22+K22+M22+O22</f>
        <v>215.5</v>
      </c>
    </row>
    <row r="23" spans="1:21" ht="15.75" x14ac:dyDescent="0.25">
      <c r="A23" t="s">
        <v>30</v>
      </c>
      <c r="B23" s="41" t="s">
        <v>61</v>
      </c>
      <c r="C23" s="44" t="s">
        <v>89</v>
      </c>
      <c r="D23" s="35">
        <v>6.2</v>
      </c>
      <c r="E23" s="39">
        <v>35</v>
      </c>
      <c r="F23" s="37">
        <v>5.8</v>
      </c>
      <c r="G23" s="32">
        <v>31</v>
      </c>
      <c r="H23" s="35">
        <v>6.8</v>
      </c>
      <c r="I23" s="56">
        <v>46</v>
      </c>
      <c r="J23" s="32">
        <v>7.2</v>
      </c>
      <c r="K23" s="60">
        <v>47</v>
      </c>
      <c r="L23" s="33">
        <v>5.7</v>
      </c>
      <c r="M23" s="63">
        <v>45</v>
      </c>
      <c r="N23" s="67"/>
      <c r="O23" s="67"/>
      <c r="P23" s="71">
        <f>E23+I23+K23+M23</f>
        <v>173</v>
      </c>
    </row>
    <row r="24" spans="1:21" ht="15.75" x14ac:dyDescent="0.25">
      <c r="A24" t="s">
        <v>31</v>
      </c>
      <c r="B24" s="42" t="s">
        <v>63</v>
      </c>
      <c r="C24" s="44" t="s">
        <v>91</v>
      </c>
      <c r="D24" s="35">
        <v>6</v>
      </c>
      <c r="E24" s="39">
        <v>34</v>
      </c>
      <c r="F24" s="37">
        <v>5.8</v>
      </c>
      <c r="G24" s="38">
        <v>31</v>
      </c>
      <c r="H24" s="35">
        <v>6</v>
      </c>
      <c r="I24" s="56">
        <v>31</v>
      </c>
      <c r="J24" s="32">
        <v>6.1</v>
      </c>
      <c r="K24" s="49">
        <v>30</v>
      </c>
      <c r="L24" s="33">
        <v>6.7</v>
      </c>
      <c r="M24" s="63">
        <v>58.5</v>
      </c>
      <c r="N24" s="66"/>
      <c r="O24" s="66"/>
      <c r="P24" s="71">
        <f>E24+G24+I24+M24+O24</f>
        <v>154.5</v>
      </c>
    </row>
    <row r="25" spans="1:21" ht="15.75" x14ac:dyDescent="0.25">
      <c r="A25" t="s">
        <v>107</v>
      </c>
      <c r="B25" s="41" t="s">
        <v>47</v>
      </c>
      <c r="C25" s="44" t="s">
        <v>76</v>
      </c>
      <c r="D25" s="35">
        <v>7.1</v>
      </c>
      <c r="E25" s="39">
        <v>45</v>
      </c>
      <c r="F25" s="36">
        <v>6.9</v>
      </c>
      <c r="G25" s="40">
        <v>41</v>
      </c>
      <c r="H25" s="35">
        <v>6.7</v>
      </c>
      <c r="I25" s="56">
        <v>45</v>
      </c>
      <c r="J25" s="34">
        <v>6.4</v>
      </c>
      <c r="K25" s="62">
        <v>38</v>
      </c>
      <c r="L25" s="33"/>
      <c r="M25" s="63"/>
      <c r="N25" s="67"/>
      <c r="O25" s="67"/>
      <c r="P25" s="71">
        <f>E25+G25+I25+M25</f>
        <v>131</v>
      </c>
      <c r="U25" t="s">
        <v>97</v>
      </c>
    </row>
    <row r="26" spans="1:21" ht="15.75" x14ac:dyDescent="0.25">
      <c r="A26" t="s">
        <v>32</v>
      </c>
      <c r="B26" s="41" t="s">
        <v>57</v>
      </c>
      <c r="C26" s="44" t="s">
        <v>85</v>
      </c>
      <c r="D26" s="35">
        <v>6.3</v>
      </c>
      <c r="E26" s="39">
        <v>36</v>
      </c>
      <c r="F26" s="37">
        <v>6.4</v>
      </c>
      <c r="G26" s="38">
        <v>36</v>
      </c>
      <c r="H26" s="35"/>
      <c r="I26" s="57"/>
      <c r="J26" s="32">
        <v>5.8</v>
      </c>
      <c r="K26" s="60">
        <v>39</v>
      </c>
      <c r="L26" s="33"/>
      <c r="M26" s="35"/>
      <c r="N26" s="66"/>
      <c r="O26" s="66"/>
      <c r="P26" s="71">
        <f>E26+G26+I26+K26+M26</f>
        <v>111</v>
      </c>
    </row>
    <row r="27" spans="1:21" ht="15.75" x14ac:dyDescent="0.25">
      <c r="A27" t="s">
        <v>98</v>
      </c>
      <c r="B27" s="42" t="s">
        <v>68</v>
      </c>
      <c r="C27" s="44" t="s">
        <v>78</v>
      </c>
      <c r="D27" s="35">
        <v>6.4</v>
      </c>
      <c r="E27" s="39">
        <v>37</v>
      </c>
      <c r="F27" s="37">
        <v>5</v>
      </c>
      <c r="G27" s="32">
        <v>25</v>
      </c>
      <c r="H27" s="35">
        <v>6.3</v>
      </c>
      <c r="I27" s="56">
        <v>39</v>
      </c>
      <c r="J27" s="32">
        <v>5.8</v>
      </c>
      <c r="K27" s="60">
        <v>29</v>
      </c>
      <c r="L27" s="33"/>
      <c r="M27" s="63"/>
      <c r="N27" s="67"/>
      <c r="O27" s="67"/>
      <c r="P27" s="71">
        <f>E27+I27+K27+M27</f>
        <v>105</v>
      </c>
    </row>
    <row r="28" spans="1:21" ht="15.75" x14ac:dyDescent="0.25">
      <c r="A28" t="s">
        <v>99</v>
      </c>
      <c r="B28" s="42" t="s">
        <v>64</v>
      </c>
      <c r="C28" s="44" t="s">
        <v>92</v>
      </c>
      <c r="D28" s="35">
        <v>6.5</v>
      </c>
      <c r="E28" s="39">
        <v>38</v>
      </c>
      <c r="F28" s="37">
        <v>5</v>
      </c>
      <c r="G28" s="38">
        <v>25</v>
      </c>
      <c r="H28" s="35"/>
      <c r="I28" s="57"/>
      <c r="J28" s="37">
        <v>5</v>
      </c>
      <c r="K28" s="60">
        <v>25</v>
      </c>
      <c r="L28" s="33"/>
      <c r="M28" s="39"/>
      <c r="N28" s="68"/>
      <c r="O28" s="68"/>
      <c r="P28" s="71">
        <f>E28+G28+I28+K28+M28</f>
        <v>88</v>
      </c>
    </row>
    <row r="29" spans="1:21" ht="15.75" x14ac:dyDescent="0.25">
      <c r="A29" t="s">
        <v>100</v>
      </c>
      <c r="B29" s="41" t="s">
        <v>52</v>
      </c>
      <c r="C29" s="44" t="s">
        <v>81</v>
      </c>
      <c r="D29" s="35"/>
      <c r="E29" s="35"/>
      <c r="F29" s="37">
        <v>5.5</v>
      </c>
      <c r="G29" s="60">
        <v>29</v>
      </c>
      <c r="H29" s="35">
        <v>5.6</v>
      </c>
      <c r="I29" s="56">
        <v>25</v>
      </c>
      <c r="J29" s="37">
        <v>6.2</v>
      </c>
      <c r="K29" s="60">
        <v>34</v>
      </c>
      <c r="L29" s="35"/>
      <c r="M29" s="35"/>
      <c r="N29" s="66"/>
      <c r="O29" s="66"/>
      <c r="P29" s="71">
        <f>E29+G29+I29+K29+M29</f>
        <v>88</v>
      </c>
    </row>
    <row r="30" spans="1:21" ht="15.75" x14ac:dyDescent="0.25">
      <c r="A30" t="s">
        <v>101</v>
      </c>
      <c r="B30" s="41" t="s">
        <v>42</v>
      </c>
      <c r="C30" s="44" t="s">
        <v>71</v>
      </c>
      <c r="D30" s="35">
        <v>4.5</v>
      </c>
      <c r="E30" s="33"/>
      <c r="F30" s="32">
        <v>5.2</v>
      </c>
      <c r="G30" s="60">
        <v>27</v>
      </c>
      <c r="H30" s="35">
        <v>6.1</v>
      </c>
      <c r="I30" s="56">
        <v>34</v>
      </c>
      <c r="J30" s="32"/>
      <c r="K30" s="49"/>
      <c r="L30" s="33"/>
      <c r="M30" s="33"/>
      <c r="N30" s="69"/>
      <c r="O30" s="69"/>
      <c r="P30" s="71">
        <f>E30+G30+I30+K30</f>
        <v>61</v>
      </c>
    </row>
    <row r="31" spans="1:21" ht="15.75" x14ac:dyDescent="0.25">
      <c r="A31" t="s">
        <v>102</v>
      </c>
      <c r="B31" s="41" t="s">
        <v>58</v>
      </c>
      <c r="C31" s="44" t="s">
        <v>86</v>
      </c>
      <c r="D31" s="35">
        <v>6</v>
      </c>
      <c r="E31" s="39">
        <v>34</v>
      </c>
      <c r="F31" s="37"/>
      <c r="G31" s="32"/>
      <c r="H31" s="35">
        <v>5.3</v>
      </c>
      <c r="I31" s="56">
        <v>24</v>
      </c>
      <c r="J31" s="32"/>
      <c r="K31" s="49"/>
      <c r="L31" s="33"/>
      <c r="M31" s="33"/>
      <c r="N31" s="69"/>
      <c r="O31" s="69"/>
      <c r="P31" s="71">
        <f>E31+G31+I31+K31</f>
        <v>58</v>
      </c>
    </row>
    <row r="32" spans="1:21" ht="15.75" x14ac:dyDescent="0.25">
      <c r="A32" t="s">
        <v>103</v>
      </c>
      <c r="B32" s="41" t="s">
        <v>59</v>
      </c>
      <c r="C32" s="44" t="s">
        <v>87</v>
      </c>
      <c r="D32" s="35">
        <v>7.5</v>
      </c>
      <c r="E32" s="39">
        <v>48</v>
      </c>
      <c r="F32" s="36"/>
      <c r="G32" s="40"/>
      <c r="H32" s="35"/>
      <c r="I32" s="56"/>
      <c r="J32" s="36"/>
      <c r="K32" s="61"/>
      <c r="L32" s="33"/>
      <c r="M32" s="33"/>
      <c r="N32" s="69"/>
      <c r="O32" s="69"/>
      <c r="P32" s="71">
        <f>E32+G32+I32+K32</f>
        <v>48</v>
      </c>
    </row>
    <row r="33" spans="1:16" ht="15.75" x14ac:dyDescent="0.25">
      <c r="A33" t="s">
        <v>104</v>
      </c>
      <c r="B33" s="41" t="s">
        <v>105</v>
      </c>
      <c r="C33" s="44" t="s">
        <v>106</v>
      </c>
      <c r="D33" s="35"/>
      <c r="E33" s="50"/>
      <c r="F33" s="37"/>
      <c r="G33" s="49"/>
      <c r="H33" s="35">
        <v>6.3</v>
      </c>
      <c r="I33" s="56">
        <v>39</v>
      </c>
      <c r="J33" s="37"/>
      <c r="K33" s="49"/>
      <c r="L33" s="35"/>
      <c r="M33" s="35"/>
      <c r="N33" s="66"/>
      <c r="O33" s="66"/>
      <c r="P33" s="71">
        <f>E33+G33+I33+K33</f>
        <v>39</v>
      </c>
    </row>
    <row r="34" spans="1:16" ht="15.75" x14ac:dyDescent="0.25">
      <c r="B34" s="41" t="s">
        <v>40</v>
      </c>
      <c r="C34" s="43" t="s">
        <v>69</v>
      </c>
      <c r="D34" s="35"/>
      <c r="E34" s="35"/>
      <c r="F34" s="37">
        <v>5.4</v>
      </c>
      <c r="G34" s="60">
        <v>29</v>
      </c>
      <c r="H34" s="35"/>
      <c r="I34" s="57"/>
      <c r="J34" s="37"/>
      <c r="K34" s="49"/>
      <c r="L34" s="35"/>
      <c r="M34" s="35"/>
      <c r="N34" s="66"/>
      <c r="O34" s="66"/>
      <c r="P34" s="71">
        <f>E34+G34+I34+K34</f>
        <v>29</v>
      </c>
    </row>
    <row r="35" spans="1:16" ht="16.5" thickBot="1" x14ac:dyDescent="0.3">
      <c r="B35" s="51"/>
      <c r="C35" s="47"/>
      <c r="D35" s="52"/>
      <c r="E35" s="53"/>
      <c r="F35" s="54"/>
      <c r="G35" s="55"/>
      <c r="H35" s="52"/>
      <c r="I35" s="58"/>
      <c r="J35" s="54"/>
      <c r="K35" s="55"/>
      <c r="L35" s="52"/>
      <c r="M35" s="52"/>
      <c r="N35" s="70"/>
      <c r="O35" s="70"/>
      <c r="P35" s="59">
        <f t="shared" ref="P35" si="0">E35+G35+I35+K35</f>
        <v>0</v>
      </c>
    </row>
  </sheetData>
  <sortState ref="B5:P34">
    <sortCondition descending="1" ref="P5:P3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2015-06-28T08:42:47Z</dcterms:modified>
</cp:coreProperties>
</file>