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L-Tour Dressur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P13" i="1" l="1"/>
  <c r="P12" i="1"/>
  <c r="P11" i="1"/>
  <c r="P9" i="1"/>
  <c r="P10" i="1"/>
  <c r="P8" i="1"/>
  <c r="P7" i="1"/>
  <c r="P6" i="1"/>
  <c r="P5" i="1"/>
  <c r="P16" i="1" l="1"/>
  <c r="P15" i="1"/>
  <c r="P14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</calcChain>
</file>

<file path=xl/sharedStrings.xml><?xml version="1.0" encoding="utf-8"?>
<sst xmlns="http://schemas.openxmlformats.org/spreadsheetml/2006/main" count="93" uniqueCount="65">
  <si>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</si>
  <si>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</si>
  <si>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</si>
  <si>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</si>
  <si>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</si>
  <si>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</si>
  <si>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</si>
  <si>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</si>
  <si>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</si>
  <si>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</si>
  <si>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</si>
  <si>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</si>
  <si>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</si>
  <si>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</si>
  <si>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</si>
  <si>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</si>
  <si>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</si>
  <si>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</si>
  <si>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</si>
  <si>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</si>
  <si>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</si>
  <si>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</si>
  <si>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</si>
  <si>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</si>
  <si>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</si>
  <si>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</si>
  <si>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</si>
  <si>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</si>
  <si>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</si>
  <si>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</si>
  <si>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</si>
  <si>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</si>
  <si>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</si>
  <si>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</si>
  <si>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RV Giebelwald 13.03-15.03.2015</t>
  </si>
  <si>
    <t>Siegener RV 16.05-17.05.2015</t>
  </si>
  <si>
    <t>RV Kindelsberg 30.05-31.05.2015</t>
  </si>
  <si>
    <t>Siegerländer Kl.Pf. Fr. 13.06.2015</t>
  </si>
  <si>
    <t>Gomolla</t>
  </si>
  <si>
    <t>Köhler</t>
  </si>
  <si>
    <t>Nina</t>
  </si>
  <si>
    <t>Lisa</t>
  </si>
  <si>
    <t>Julia</t>
  </si>
  <si>
    <t>Vorname</t>
  </si>
  <si>
    <t xml:space="preserve">Verbandsmeisterschaft Dressur L - Tour 2015 BV Siegen Olpe Wittgenstein </t>
  </si>
  <si>
    <t>Hoof</t>
  </si>
  <si>
    <t>Anna</t>
  </si>
  <si>
    <t>Klein</t>
  </si>
  <si>
    <t>Stephanie</t>
  </si>
  <si>
    <t>Löw</t>
  </si>
  <si>
    <t>Daria</t>
  </si>
  <si>
    <t>Grebe</t>
  </si>
  <si>
    <t>Janina</t>
  </si>
  <si>
    <t>Podzimek</t>
  </si>
  <si>
    <t>Tordis</t>
  </si>
  <si>
    <t>Keller</t>
  </si>
  <si>
    <t>Nolte</t>
  </si>
  <si>
    <t>Dielmann</t>
  </si>
  <si>
    <t>Nele</t>
  </si>
  <si>
    <t>Hensel</t>
  </si>
  <si>
    <t>Angelina</t>
  </si>
  <si>
    <t>Rinn</t>
  </si>
  <si>
    <t>Sophie</t>
  </si>
  <si>
    <t>RV Netphen Finale</t>
  </si>
  <si>
    <t>RV Netphen 28.-29.06.2014 Finale1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</si>
</sst>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7" xfId="0" applyFill="1" applyBorder="1" applyAlignment="1"/>
    <xf numFmtId="0" fontId="0" fillId="0" borderId="0" xfId="0" applyBorder="1" applyAlignment="1"/>
    <xf numFmtId="0" fontId="0" fillId="0" borderId="0" xfId="0" applyFill="1" applyBorder="1" applyAlignment="1"/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9" xfId="0" applyFill="1" applyBorder="1" applyAlignment="1"/>
    <xf numFmtId="164" fontId="0" fillId="3" borderId="4" xfId="0" applyNumberFormat="1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textRotation="90"/>
    </xf>
    <xf numFmtId="0" fontId="0" fillId="3" borderId="2" xfId="0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0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workbookViewId="0">
      <selection activeCell="Q22" sqref="Q22"/>
    </sheetView>
  </sheetViews>
  <sheetFormatPr baseColWidth="10" defaultRowHeight="15" x14ac:dyDescent="0.25"/>
  <cols>
    <col min="1" max="1" width="3.7109375" customWidth="1"/>
    <col min="2" max="2" width="12.42578125" bestFit="1" customWidth="1"/>
    <col min="3" max="3" width="11.5703125" bestFit="1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5" bestFit="1" customWidth="1"/>
    <col min="14" max="14" width="6.42578125" customWidth="1"/>
    <col min="15" max="15" width="6.140625" customWidth="1"/>
    <col min="16" max="16" width="6.28515625" customWidth="1"/>
  </cols>
  <sheetData>
    <row r="1" spans="1:21" ht="18.75" x14ac:dyDescent="0.3">
      <c r="D1" s="1" t="s">
        <v>44</v>
      </c>
      <c r="E1" s="1"/>
    </row>
    <row r="2" spans="1:21" ht="21" customHeight="1" thickBot="1" x14ac:dyDescent="0.35">
      <c r="B2" s="7"/>
      <c r="C2" s="7"/>
      <c r="D2" s="8"/>
      <c r="E2" s="8"/>
      <c r="F2" s="7"/>
      <c r="G2" s="7"/>
      <c r="H2" s="8"/>
      <c r="I2" s="8"/>
      <c r="J2" s="7"/>
      <c r="K2" s="7"/>
      <c r="L2" s="7"/>
      <c r="M2" s="7"/>
      <c r="N2" s="7"/>
      <c r="O2" s="7"/>
    </row>
    <row r="3" spans="1:21" ht="205.5" customHeight="1" x14ac:dyDescent="0.25">
      <c r="B3" s="9"/>
      <c r="C3" s="26"/>
      <c r="D3" s="27" t="s">
        <v>34</v>
      </c>
      <c r="E3" s="28"/>
      <c r="F3" s="13" t="s">
        <v>35</v>
      </c>
      <c r="G3" s="13"/>
      <c r="H3" s="27" t="s">
        <v>36</v>
      </c>
      <c r="I3" s="28"/>
      <c r="J3" s="13" t="s">
        <v>37</v>
      </c>
      <c r="K3" s="13"/>
      <c r="L3" s="27" t="s">
        <v>64</v>
      </c>
      <c r="M3" s="28"/>
      <c r="N3" s="58" t="s">
        <v>63</v>
      </c>
      <c r="O3" s="58"/>
      <c r="P3" s="15" t="s">
        <v>8</v>
      </c>
    </row>
    <row r="4" spans="1:21" x14ac:dyDescent="0.25">
      <c r="B4" s="48" t="s">
        <v>9</v>
      </c>
      <c r="C4" s="49" t="s">
        <v>43</v>
      </c>
      <c r="D4" s="29" t="s">
        <v>6</v>
      </c>
      <c r="E4" s="30" t="s">
        <v>7</v>
      </c>
      <c r="F4" s="5" t="s">
        <v>6</v>
      </c>
      <c r="G4" s="5" t="s">
        <v>7</v>
      </c>
      <c r="H4" s="29" t="s">
        <v>6</v>
      </c>
      <c r="I4" s="30" t="s">
        <v>7</v>
      </c>
      <c r="J4" s="6" t="s">
        <v>6</v>
      </c>
      <c r="K4" s="6" t="s">
        <v>7</v>
      </c>
      <c r="L4" s="29" t="s">
        <v>6</v>
      </c>
      <c r="M4" s="30" t="s">
        <v>7</v>
      </c>
      <c r="N4" s="59" t="s">
        <v>6</v>
      </c>
      <c r="O4" s="59" t="s">
        <v>7</v>
      </c>
      <c r="P4" s="31"/>
    </row>
    <row r="5" spans="1:21" ht="15.75" x14ac:dyDescent="0.25">
      <c r="A5" t="s">
        <v>13</v>
      </c>
      <c r="B5" s="43" t="s">
        <v>47</v>
      </c>
      <c r="C5" s="47" t="s">
        <v>48</v>
      </c>
      <c r="D5" s="51"/>
      <c r="E5" s="33"/>
      <c r="F5" s="39">
        <v>6.4</v>
      </c>
      <c r="G5" s="40">
        <v>48</v>
      </c>
      <c r="H5" s="37">
        <v>7.2</v>
      </c>
      <c r="I5" s="41">
        <v>50</v>
      </c>
      <c r="J5" s="39">
        <v>7</v>
      </c>
      <c r="K5" s="40">
        <v>50</v>
      </c>
      <c r="L5" s="33">
        <v>6.5</v>
      </c>
      <c r="M5" s="55">
        <v>69</v>
      </c>
      <c r="N5" s="60">
        <v>6.9</v>
      </c>
      <c r="O5" s="60">
        <v>100</v>
      </c>
      <c r="P5" s="56">
        <f>E5+G5+I5+K5+M5+O5</f>
        <v>317</v>
      </c>
    </row>
    <row r="6" spans="1:21" ht="15.75" x14ac:dyDescent="0.25">
      <c r="A6" t="s">
        <v>14</v>
      </c>
      <c r="B6" s="43" t="s">
        <v>38</v>
      </c>
      <c r="C6" s="47" t="s">
        <v>41</v>
      </c>
      <c r="D6" s="51">
        <v>6.1</v>
      </c>
      <c r="E6" s="41">
        <v>46</v>
      </c>
      <c r="F6" s="39">
        <v>6.3</v>
      </c>
      <c r="G6" s="40">
        <v>47</v>
      </c>
      <c r="H6" s="33">
        <v>6.5</v>
      </c>
      <c r="I6" s="41">
        <v>48</v>
      </c>
      <c r="J6" s="39">
        <v>5.9</v>
      </c>
      <c r="K6" s="32">
        <v>46</v>
      </c>
      <c r="L6" s="33">
        <v>6.8</v>
      </c>
      <c r="M6" s="37">
        <v>75</v>
      </c>
      <c r="N6" s="61">
        <v>6.2</v>
      </c>
      <c r="O6" s="61">
        <v>94</v>
      </c>
      <c r="P6" s="56">
        <f>E6+G6+I6+M6+O6</f>
        <v>310</v>
      </c>
      <c r="Q6">
        <v>6.8</v>
      </c>
      <c r="R6">
        <v>75</v>
      </c>
    </row>
    <row r="7" spans="1:21" ht="15.75" x14ac:dyDescent="0.25">
      <c r="A7" t="s">
        <v>14</v>
      </c>
      <c r="B7" s="43" t="s">
        <v>53</v>
      </c>
      <c r="C7" s="47" t="s">
        <v>54</v>
      </c>
      <c r="D7" s="51">
        <v>6</v>
      </c>
      <c r="E7" s="41">
        <v>45</v>
      </c>
      <c r="F7" s="38">
        <v>6.8</v>
      </c>
      <c r="G7" s="42">
        <v>50</v>
      </c>
      <c r="H7" s="33"/>
      <c r="I7" s="33"/>
      <c r="J7" s="38">
        <v>6</v>
      </c>
      <c r="K7" s="42">
        <v>47</v>
      </c>
      <c r="L7" s="33">
        <v>6.7</v>
      </c>
      <c r="M7" s="55">
        <v>72</v>
      </c>
      <c r="N7" s="60">
        <v>6.3</v>
      </c>
      <c r="O7" s="60">
        <v>96</v>
      </c>
      <c r="P7" s="56">
        <f>E7+G7+I7+K7+M7+O7</f>
        <v>310</v>
      </c>
      <c r="Q7">
        <v>6.7</v>
      </c>
      <c r="R7">
        <v>72</v>
      </c>
      <c r="S7">
        <v>50</v>
      </c>
      <c r="T7">
        <f>S7*1.5</f>
        <v>75</v>
      </c>
      <c r="U7">
        <f>S7*2</f>
        <v>100</v>
      </c>
    </row>
    <row r="8" spans="1:21" ht="15.75" x14ac:dyDescent="0.25">
      <c r="A8" t="s">
        <v>15</v>
      </c>
      <c r="B8" s="43" t="s">
        <v>59</v>
      </c>
      <c r="C8" s="47" t="s">
        <v>60</v>
      </c>
      <c r="D8" s="51">
        <v>6.8</v>
      </c>
      <c r="E8" s="41">
        <v>50</v>
      </c>
      <c r="F8" s="39">
        <v>5.9</v>
      </c>
      <c r="G8" s="32">
        <v>43</v>
      </c>
      <c r="H8" s="33">
        <v>5.2</v>
      </c>
      <c r="I8" s="41">
        <v>44</v>
      </c>
      <c r="J8" s="39">
        <v>5.8</v>
      </c>
      <c r="K8" s="40">
        <v>45</v>
      </c>
      <c r="L8" s="33">
        <v>5.8</v>
      </c>
      <c r="M8" s="37">
        <v>64.5</v>
      </c>
      <c r="N8" s="61">
        <v>6.2</v>
      </c>
      <c r="O8" s="61">
        <v>94</v>
      </c>
      <c r="P8" s="56">
        <f>E8+I8+K8+M8+O8</f>
        <v>297.5</v>
      </c>
      <c r="Q8">
        <v>6.6</v>
      </c>
      <c r="R8">
        <v>70.5</v>
      </c>
      <c r="S8">
        <v>48</v>
      </c>
      <c r="T8">
        <f t="shared" ref="T8:T31" si="0">S8*1.5</f>
        <v>72</v>
      </c>
      <c r="U8">
        <f t="shared" ref="U8:U31" si="1">S8*2</f>
        <v>96</v>
      </c>
    </row>
    <row r="9" spans="1:21" ht="15.75" x14ac:dyDescent="0.25">
      <c r="A9" t="s">
        <v>16</v>
      </c>
      <c r="B9" s="43" t="s">
        <v>39</v>
      </c>
      <c r="C9" s="47" t="s">
        <v>52</v>
      </c>
      <c r="D9" s="51">
        <v>6.5</v>
      </c>
      <c r="E9" s="41">
        <v>48</v>
      </c>
      <c r="F9" s="38">
        <v>6.1</v>
      </c>
      <c r="G9" s="42">
        <v>44</v>
      </c>
      <c r="H9" s="33">
        <v>4.8</v>
      </c>
      <c r="I9" s="33">
        <v>0</v>
      </c>
      <c r="J9" s="38">
        <v>6.1</v>
      </c>
      <c r="K9" s="42">
        <v>48</v>
      </c>
      <c r="L9" s="33">
        <v>6.1</v>
      </c>
      <c r="M9" s="37">
        <v>66</v>
      </c>
      <c r="N9" s="61">
        <v>5.7</v>
      </c>
      <c r="O9" s="61">
        <v>84</v>
      </c>
      <c r="P9" s="56">
        <f>E9+G9+K9+M9+O9</f>
        <v>290</v>
      </c>
      <c r="Q9">
        <v>6.5</v>
      </c>
      <c r="R9">
        <v>69</v>
      </c>
      <c r="S9">
        <v>47</v>
      </c>
      <c r="T9">
        <f t="shared" si="0"/>
        <v>70.5</v>
      </c>
      <c r="U9">
        <f t="shared" si="1"/>
        <v>94</v>
      </c>
    </row>
    <row r="10" spans="1:21" ht="15.75" x14ac:dyDescent="0.25">
      <c r="A10" t="s">
        <v>17</v>
      </c>
      <c r="B10" s="43" t="s">
        <v>56</v>
      </c>
      <c r="C10" s="47" t="s">
        <v>48</v>
      </c>
      <c r="D10" s="51">
        <v>5.6</v>
      </c>
      <c r="E10" s="41">
        <v>43</v>
      </c>
      <c r="F10" s="39">
        <v>6.3</v>
      </c>
      <c r="G10" s="40">
        <v>47</v>
      </c>
      <c r="H10" s="33"/>
      <c r="I10" s="41"/>
      <c r="J10" s="39">
        <v>5</v>
      </c>
      <c r="K10" s="40">
        <v>43</v>
      </c>
      <c r="L10" s="33">
        <v>6.6</v>
      </c>
      <c r="M10" s="55">
        <v>70.5</v>
      </c>
      <c r="N10" s="60">
        <v>5.6</v>
      </c>
      <c r="O10" s="60">
        <v>82</v>
      </c>
      <c r="P10" s="56">
        <f>E10+G10+I10+K10+M10+O10</f>
        <v>285.5</v>
      </c>
      <c r="Q10">
        <v>6.2</v>
      </c>
      <c r="R10">
        <v>67.5</v>
      </c>
      <c r="S10">
        <v>46</v>
      </c>
      <c r="T10">
        <f t="shared" si="0"/>
        <v>69</v>
      </c>
      <c r="U10">
        <f t="shared" si="1"/>
        <v>92</v>
      </c>
    </row>
    <row r="11" spans="1:21" ht="15.75" x14ac:dyDescent="0.25">
      <c r="A11" t="s">
        <v>18</v>
      </c>
      <c r="B11" s="43" t="s">
        <v>61</v>
      </c>
      <c r="C11" s="47" t="s">
        <v>62</v>
      </c>
      <c r="D11" s="51">
        <v>6.3</v>
      </c>
      <c r="E11" s="41">
        <v>47</v>
      </c>
      <c r="F11" s="39">
        <v>5</v>
      </c>
      <c r="G11" s="40">
        <v>41</v>
      </c>
      <c r="H11" s="33">
        <v>5.9</v>
      </c>
      <c r="I11" s="41">
        <v>47</v>
      </c>
      <c r="J11" s="39"/>
      <c r="K11" s="40"/>
      <c r="L11" s="33">
        <v>5.2</v>
      </c>
      <c r="M11" s="55">
        <v>60</v>
      </c>
      <c r="N11" s="60">
        <v>5.5</v>
      </c>
      <c r="O11" s="60">
        <v>80</v>
      </c>
      <c r="P11" s="56">
        <f>E11+G11+M11+O11+I11</f>
        <v>275</v>
      </c>
      <c r="Q11">
        <v>6.1</v>
      </c>
      <c r="R11">
        <v>66</v>
      </c>
      <c r="S11">
        <v>45</v>
      </c>
      <c r="T11">
        <f t="shared" si="0"/>
        <v>67.5</v>
      </c>
      <c r="U11">
        <f t="shared" si="1"/>
        <v>90</v>
      </c>
    </row>
    <row r="12" spans="1:21" ht="15.75" x14ac:dyDescent="0.25">
      <c r="A12" t="s">
        <v>19</v>
      </c>
      <c r="B12" s="43" t="s">
        <v>57</v>
      </c>
      <c r="C12" s="47" t="s">
        <v>58</v>
      </c>
      <c r="D12" s="51">
        <v>5.2</v>
      </c>
      <c r="E12" s="41">
        <v>41</v>
      </c>
      <c r="F12" s="39">
        <v>5.8</v>
      </c>
      <c r="G12" s="40">
        <v>42</v>
      </c>
      <c r="H12" s="37">
        <v>5</v>
      </c>
      <c r="I12" s="41">
        <v>43</v>
      </c>
      <c r="J12" s="39"/>
      <c r="K12" s="40"/>
      <c r="L12" s="33">
        <v>5.6</v>
      </c>
      <c r="M12" s="37">
        <v>63</v>
      </c>
      <c r="N12" s="61">
        <v>5.8</v>
      </c>
      <c r="O12" s="61">
        <v>86</v>
      </c>
      <c r="P12" s="56">
        <f>E12+G12+I12+K12+M12+O12</f>
        <v>275</v>
      </c>
      <c r="Q12">
        <v>5.8</v>
      </c>
      <c r="R12">
        <v>64.5</v>
      </c>
      <c r="S12">
        <v>44</v>
      </c>
      <c r="T12">
        <f t="shared" si="0"/>
        <v>66</v>
      </c>
      <c r="U12">
        <f t="shared" si="1"/>
        <v>88</v>
      </c>
    </row>
    <row r="13" spans="1:21" ht="15.75" x14ac:dyDescent="0.25">
      <c r="A13" t="s">
        <v>20</v>
      </c>
      <c r="B13" s="43" t="s">
        <v>51</v>
      </c>
      <c r="C13" s="47" t="s">
        <v>40</v>
      </c>
      <c r="D13" s="51">
        <v>5.8</v>
      </c>
      <c r="E13" s="41">
        <v>44</v>
      </c>
      <c r="F13" s="38"/>
      <c r="G13" s="34"/>
      <c r="H13" s="33"/>
      <c r="I13" s="41"/>
      <c r="J13" s="38"/>
      <c r="K13" s="42"/>
      <c r="L13" s="33">
        <v>6.2</v>
      </c>
      <c r="M13" s="37">
        <v>67.5</v>
      </c>
      <c r="N13" s="61">
        <v>6.1</v>
      </c>
      <c r="O13" s="61">
        <v>90</v>
      </c>
      <c r="P13" s="56">
        <f>E13+G13+I13+K13+M13+O13</f>
        <v>201.5</v>
      </c>
      <c r="Q13">
        <v>5.6</v>
      </c>
      <c r="R13">
        <v>63</v>
      </c>
      <c r="S13">
        <v>43</v>
      </c>
      <c r="T13">
        <f t="shared" si="0"/>
        <v>64.5</v>
      </c>
      <c r="U13">
        <f t="shared" si="1"/>
        <v>86</v>
      </c>
    </row>
    <row r="14" spans="1:21" ht="15.75" x14ac:dyDescent="0.25">
      <c r="A14" t="s">
        <v>21</v>
      </c>
      <c r="B14" s="43" t="s">
        <v>55</v>
      </c>
      <c r="C14" s="47" t="s">
        <v>42</v>
      </c>
      <c r="D14" s="51"/>
      <c r="E14" s="41"/>
      <c r="F14" s="39">
        <v>6.2</v>
      </c>
      <c r="G14" s="40">
        <v>45</v>
      </c>
      <c r="H14" s="33">
        <v>5.6</v>
      </c>
      <c r="I14" s="41">
        <v>46</v>
      </c>
      <c r="J14" s="39">
        <v>5.6</v>
      </c>
      <c r="K14" s="40">
        <v>44</v>
      </c>
      <c r="L14" s="33"/>
      <c r="M14" s="55"/>
      <c r="N14" s="60"/>
      <c r="O14" s="60"/>
      <c r="P14" s="56">
        <f>E14+G14+I14+K14+M14</f>
        <v>135</v>
      </c>
      <c r="Q14">
        <v>5.4</v>
      </c>
      <c r="R14">
        <v>61.5</v>
      </c>
      <c r="S14">
        <v>42</v>
      </c>
      <c r="T14">
        <f t="shared" si="0"/>
        <v>63</v>
      </c>
      <c r="U14">
        <f t="shared" si="1"/>
        <v>84</v>
      </c>
    </row>
    <row r="15" spans="1:21" ht="15.75" x14ac:dyDescent="0.25">
      <c r="A15" t="s">
        <v>22</v>
      </c>
      <c r="B15" s="43" t="s">
        <v>45</v>
      </c>
      <c r="C15" s="46" t="s">
        <v>46</v>
      </c>
      <c r="D15" s="51">
        <v>5.5</v>
      </c>
      <c r="E15" s="41">
        <v>42</v>
      </c>
      <c r="F15" s="39">
        <v>4.5</v>
      </c>
      <c r="G15" s="40">
        <v>0</v>
      </c>
      <c r="H15" s="33">
        <v>5.3</v>
      </c>
      <c r="I15" s="33">
        <v>45</v>
      </c>
      <c r="J15" s="32"/>
      <c r="K15" s="32"/>
      <c r="L15" s="33"/>
      <c r="M15" s="37"/>
      <c r="N15" s="61"/>
      <c r="O15" s="61"/>
      <c r="P15" s="56">
        <f>E15+G15+I15+K15+M15</f>
        <v>87</v>
      </c>
      <c r="Q15">
        <v>5.2</v>
      </c>
      <c r="R15">
        <v>60</v>
      </c>
      <c r="S15">
        <v>41</v>
      </c>
      <c r="T15">
        <f t="shared" si="0"/>
        <v>61.5</v>
      </c>
      <c r="U15">
        <f t="shared" si="1"/>
        <v>82</v>
      </c>
    </row>
    <row r="16" spans="1:21" ht="15.75" x14ac:dyDescent="0.25">
      <c r="A16" t="s">
        <v>23</v>
      </c>
      <c r="B16" s="43" t="s">
        <v>49</v>
      </c>
      <c r="C16" s="47" t="s">
        <v>50</v>
      </c>
      <c r="D16" s="51">
        <v>4</v>
      </c>
      <c r="E16" s="33">
        <v>0</v>
      </c>
      <c r="F16" s="39"/>
      <c r="G16" s="32"/>
      <c r="H16" s="33"/>
      <c r="I16" s="33"/>
      <c r="J16" s="32"/>
      <c r="K16" s="32"/>
      <c r="L16" s="33">
        <v>5.4</v>
      </c>
      <c r="M16" s="55">
        <v>61.5</v>
      </c>
      <c r="N16" s="60"/>
      <c r="O16" s="60"/>
      <c r="P16" s="56">
        <f>E16+G16+I16+K16+M16</f>
        <v>61.5</v>
      </c>
      <c r="R16" s="25"/>
      <c r="S16">
        <v>40</v>
      </c>
      <c r="T16">
        <f t="shared" si="0"/>
        <v>60</v>
      </c>
      <c r="U16">
        <f t="shared" si="1"/>
        <v>80</v>
      </c>
    </row>
    <row r="17" spans="1:21" ht="15.75" x14ac:dyDescent="0.25">
      <c r="A17" t="s">
        <v>24</v>
      </c>
      <c r="B17" s="43"/>
      <c r="C17" s="47"/>
      <c r="D17" s="51"/>
      <c r="E17" s="33"/>
      <c r="F17" s="39"/>
      <c r="G17" s="32"/>
      <c r="H17" s="33"/>
      <c r="I17" s="33"/>
      <c r="J17" s="32"/>
      <c r="K17" s="40"/>
      <c r="L17" s="33"/>
      <c r="M17" s="55"/>
      <c r="N17" s="60"/>
      <c r="O17" s="60"/>
      <c r="P17" s="56">
        <f t="shared" ref="P17" si="2">E17+G17+I17+K17</f>
        <v>0</v>
      </c>
      <c r="S17">
        <v>39</v>
      </c>
      <c r="T17">
        <f t="shared" si="0"/>
        <v>58.5</v>
      </c>
      <c r="U17">
        <f t="shared" si="1"/>
        <v>78</v>
      </c>
    </row>
    <row r="18" spans="1:21" ht="15.75" x14ac:dyDescent="0.25">
      <c r="A18" t="s">
        <v>25</v>
      </c>
      <c r="B18" s="43"/>
      <c r="C18" s="47"/>
      <c r="D18" s="51"/>
      <c r="E18" s="33"/>
      <c r="F18" s="39"/>
      <c r="G18" s="32"/>
      <c r="H18" s="33"/>
      <c r="I18" s="33"/>
      <c r="J18" s="32"/>
      <c r="K18" s="32"/>
      <c r="L18" s="33"/>
      <c r="M18" s="37"/>
      <c r="N18" s="61"/>
      <c r="O18" s="61"/>
      <c r="P18" s="56">
        <f t="shared" ref="P18:P29" si="3">E18+G18+I18+K18</f>
        <v>0</v>
      </c>
      <c r="S18">
        <v>38</v>
      </c>
      <c r="T18">
        <f t="shared" si="0"/>
        <v>57</v>
      </c>
      <c r="U18">
        <f t="shared" si="1"/>
        <v>76</v>
      </c>
    </row>
    <row r="19" spans="1:21" ht="15.75" x14ac:dyDescent="0.25">
      <c r="A19" t="s">
        <v>26</v>
      </c>
      <c r="B19" s="43"/>
      <c r="C19" s="47"/>
      <c r="D19" s="51"/>
      <c r="E19" s="33"/>
      <c r="F19" s="39"/>
      <c r="G19" s="32"/>
      <c r="H19" s="33"/>
      <c r="I19" s="41"/>
      <c r="J19" s="32"/>
      <c r="K19" s="40"/>
      <c r="L19" s="33"/>
      <c r="M19" s="55"/>
      <c r="N19" s="60"/>
      <c r="O19" s="60"/>
      <c r="P19" s="56">
        <f t="shared" si="3"/>
        <v>0</v>
      </c>
      <c r="S19">
        <v>37</v>
      </c>
      <c r="T19">
        <f t="shared" si="0"/>
        <v>55.5</v>
      </c>
      <c r="U19">
        <f t="shared" si="1"/>
        <v>74</v>
      </c>
    </row>
    <row r="20" spans="1:21" ht="15.75" x14ac:dyDescent="0.25">
      <c r="A20" t="s">
        <v>27</v>
      </c>
      <c r="B20" s="45"/>
      <c r="C20" s="47"/>
      <c r="D20" s="51"/>
      <c r="E20" s="33"/>
      <c r="F20" s="39"/>
      <c r="G20" s="32"/>
      <c r="H20" s="33"/>
      <c r="I20" s="33"/>
      <c r="J20" s="32"/>
      <c r="K20" s="32"/>
      <c r="L20" s="33"/>
      <c r="M20" s="37"/>
      <c r="N20" s="61"/>
      <c r="O20" s="61"/>
      <c r="P20" s="56">
        <f t="shared" si="3"/>
        <v>0</v>
      </c>
      <c r="S20">
        <v>36</v>
      </c>
      <c r="T20">
        <f t="shared" si="0"/>
        <v>54</v>
      </c>
      <c r="U20">
        <f t="shared" si="1"/>
        <v>72</v>
      </c>
    </row>
    <row r="21" spans="1:21" ht="15.75" x14ac:dyDescent="0.25">
      <c r="A21" t="s">
        <v>28</v>
      </c>
      <c r="B21" s="45"/>
      <c r="C21" s="47"/>
      <c r="D21" s="51"/>
      <c r="E21" s="33"/>
      <c r="F21" s="39"/>
      <c r="G21" s="32"/>
      <c r="H21" s="33"/>
      <c r="I21" s="33"/>
      <c r="J21" s="32"/>
      <c r="K21" s="32"/>
      <c r="L21" s="33"/>
      <c r="M21" s="37"/>
      <c r="N21" s="61"/>
      <c r="O21" s="61"/>
      <c r="P21" s="56">
        <f t="shared" si="3"/>
        <v>0</v>
      </c>
      <c r="S21">
        <v>35</v>
      </c>
      <c r="T21">
        <f t="shared" si="0"/>
        <v>52.5</v>
      </c>
      <c r="U21">
        <f t="shared" si="1"/>
        <v>70</v>
      </c>
    </row>
    <row r="22" spans="1:21" ht="15.75" x14ac:dyDescent="0.25">
      <c r="A22" t="s">
        <v>29</v>
      </c>
      <c r="B22" s="43"/>
      <c r="C22" s="47"/>
      <c r="D22" s="51"/>
      <c r="E22" s="33"/>
      <c r="F22" s="39"/>
      <c r="G22" s="32"/>
      <c r="H22" s="33"/>
      <c r="I22" s="33"/>
      <c r="J22" s="32"/>
      <c r="K22" s="32"/>
      <c r="L22" s="33"/>
      <c r="M22" s="37"/>
      <c r="N22" s="61"/>
      <c r="O22" s="61"/>
      <c r="P22" s="56">
        <f t="shared" si="3"/>
        <v>0</v>
      </c>
      <c r="S22">
        <v>34</v>
      </c>
      <c r="T22">
        <f t="shared" si="0"/>
        <v>51</v>
      </c>
      <c r="U22">
        <f t="shared" si="1"/>
        <v>68</v>
      </c>
    </row>
    <row r="23" spans="1:21" ht="15.75" x14ac:dyDescent="0.25">
      <c r="A23" t="s">
        <v>30</v>
      </c>
      <c r="B23" s="43"/>
      <c r="C23" s="47"/>
      <c r="D23" s="51"/>
      <c r="E23" s="33"/>
      <c r="F23" s="39"/>
      <c r="G23" s="32"/>
      <c r="H23" s="33"/>
      <c r="I23" s="33"/>
      <c r="J23" s="32"/>
      <c r="K23" s="32"/>
      <c r="L23" s="33"/>
      <c r="M23" s="37"/>
      <c r="N23" s="61"/>
      <c r="O23" s="61"/>
      <c r="P23" s="56">
        <f t="shared" si="3"/>
        <v>0</v>
      </c>
      <c r="S23">
        <v>33</v>
      </c>
      <c r="T23">
        <f t="shared" si="0"/>
        <v>49.5</v>
      </c>
      <c r="U23">
        <f t="shared" si="1"/>
        <v>66</v>
      </c>
    </row>
    <row r="24" spans="1:21" ht="15.75" x14ac:dyDescent="0.25">
      <c r="A24" t="s">
        <v>31</v>
      </c>
      <c r="B24" s="43"/>
      <c r="C24" s="47"/>
      <c r="D24" s="51"/>
      <c r="E24" s="33"/>
      <c r="F24" s="39"/>
      <c r="G24" s="32"/>
      <c r="H24" s="33"/>
      <c r="I24" s="33"/>
      <c r="J24" s="32"/>
      <c r="K24" s="32"/>
      <c r="L24" s="33"/>
      <c r="M24" s="37"/>
      <c r="N24" s="61"/>
      <c r="O24" s="61"/>
      <c r="P24" s="56">
        <f t="shared" si="3"/>
        <v>0</v>
      </c>
      <c r="S24">
        <v>32</v>
      </c>
      <c r="T24">
        <f t="shared" si="0"/>
        <v>48</v>
      </c>
      <c r="U24">
        <f t="shared" si="1"/>
        <v>64</v>
      </c>
    </row>
    <row r="25" spans="1:21" ht="15.75" x14ac:dyDescent="0.25">
      <c r="A25" t="s">
        <v>32</v>
      </c>
      <c r="B25" s="43"/>
      <c r="C25" s="46"/>
      <c r="D25" s="51"/>
      <c r="E25" s="33"/>
      <c r="F25" s="39"/>
      <c r="G25" s="32"/>
      <c r="H25" s="33"/>
      <c r="I25" s="33"/>
      <c r="J25" s="32"/>
      <c r="K25" s="32"/>
      <c r="L25" s="33"/>
      <c r="M25" s="37"/>
      <c r="N25" s="61"/>
      <c r="O25" s="61"/>
      <c r="P25" s="56">
        <f t="shared" si="3"/>
        <v>0</v>
      </c>
      <c r="S25">
        <v>31</v>
      </c>
      <c r="T25">
        <f t="shared" si="0"/>
        <v>46.5</v>
      </c>
      <c r="U25">
        <f t="shared" si="1"/>
        <v>62</v>
      </c>
    </row>
    <row r="26" spans="1:21" ht="15.75" x14ac:dyDescent="0.25">
      <c r="A26" t="s">
        <v>33</v>
      </c>
      <c r="B26" s="43"/>
      <c r="C26" s="46"/>
      <c r="D26" s="51"/>
      <c r="E26" s="33"/>
      <c r="F26" s="39"/>
      <c r="G26" s="32"/>
      <c r="H26" s="33"/>
      <c r="I26" s="33"/>
      <c r="J26" s="32"/>
      <c r="K26" s="32"/>
      <c r="L26" s="33"/>
      <c r="M26" s="37"/>
      <c r="N26" s="61"/>
      <c r="O26" s="61"/>
      <c r="P26" s="56">
        <f t="shared" si="3"/>
        <v>0</v>
      </c>
      <c r="S26">
        <v>30</v>
      </c>
      <c r="T26">
        <f t="shared" si="0"/>
        <v>45</v>
      </c>
      <c r="U26">
        <f t="shared" si="1"/>
        <v>60</v>
      </c>
    </row>
    <row r="27" spans="1:21" ht="15.75" x14ac:dyDescent="0.25">
      <c r="B27" s="43"/>
      <c r="C27" s="47"/>
      <c r="D27" s="51"/>
      <c r="E27" s="33"/>
      <c r="F27" s="32"/>
      <c r="G27" s="32"/>
      <c r="H27" s="33"/>
      <c r="I27" s="33"/>
      <c r="J27" s="32"/>
      <c r="K27" s="32"/>
      <c r="L27" s="33"/>
      <c r="M27" s="37"/>
      <c r="N27" s="61"/>
      <c r="O27" s="61"/>
      <c r="P27" s="56">
        <f t="shared" si="3"/>
        <v>0</v>
      </c>
      <c r="S27">
        <v>29</v>
      </c>
      <c r="T27">
        <f t="shared" si="0"/>
        <v>43.5</v>
      </c>
      <c r="U27">
        <f t="shared" si="1"/>
        <v>58</v>
      </c>
    </row>
    <row r="28" spans="1:21" ht="15.75" x14ac:dyDescent="0.25">
      <c r="B28" s="43"/>
      <c r="C28" s="47"/>
      <c r="D28" s="51"/>
      <c r="E28" s="33"/>
      <c r="F28" s="32"/>
      <c r="G28" s="32"/>
      <c r="H28" s="33"/>
      <c r="I28" s="33"/>
      <c r="J28" s="32"/>
      <c r="K28" s="32"/>
      <c r="L28" s="33"/>
      <c r="M28" s="37"/>
      <c r="N28" s="61"/>
      <c r="O28" s="61"/>
      <c r="P28" s="56">
        <f t="shared" si="3"/>
        <v>0</v>
      </c>
      <c r="S28">
        <v>28</v>
      </c>
      <c r="T28">
        <f t="shared" si="0"/>
        <v>42</v>
      </c>
      <c r="U28">
        <f t="shared" si="1"/>
        <v>56</v>
      </c>
    </row>
    <row r="29" spans="1:21" ht="16.5" thickBot="1" x14ac:dyDescent="0.3">
      <c r="B29" s="44"/>
      <c r="C29" s="50"/>
      <c r="D29" s="52"/>
      <c r="E29" s="36"/>
      <c r="F29" s="35"/>
      <c r="G29" s="35"/>
      <c r="H29" s="36"/>
      <c r="I29" s="36"/>
      <c r="J29" s="35"/>
      <c r="K29" s="35"/>
      <c r="L29" s="36"/>
      <c r="M29" s="57"/>
      <c r="N29" s="62"/>
      <c r="O29" s="62"/>
      <c r="P29" s="56">
        <f t="shared" si="3"/>
        <v>0</v>
      </c>
      <c r="S29">
        <v>27</v>
      </c>
      <c r="T29">
        <f t="shared" si="0"/>
        <v>40.5</v>
      </c>
      <c r="U29">
        <f t="shared" si="1"/>
        <v>54</v>
      </c>
    </row>
    <row r="30" spans="1:21" x14ac:dyDescent="0.25">
      <c r="B30" s="43"/>
      <c r="C30" s="47"/>
      <c r="D30" s="53"/>
      <c r="S30">
        <v>26</v>
      </c>
      <c r="T30">
        <f t="shared" si="0"/>
        <v>39</v>
      </c>
      <c r="U30">
        <f t="shared" si="1"/>
        <v>52</v>
      </c>
    </row>
    <row r="31" spans="1:21" x14ac:dyDescent="0.25">
      <c r="B31" s="43"/>
      <c r="C31" s="47"/>
      <c r="D31" s="53"/>
      <c r="S31">
        <v>25</v>
      </c>
      <c r="T31">
        <f t="shared" si="0"/>
        <v>37.5</v>
      </c>
      <c r="U31">
        <f t="shared" si="1"/>
        <v>50</v>
      </c>
    </row>
    <row r="32" spans="1:21" x14ac:dyDescent="0.25">
      <c r="B32" s="43"/>
      <c r="C32" s="47"/>
      <c r="D32" s="53"/>
    </row>
    <row r="33" spans="2:4" x14ac:dyDescent="0.25">
      <c r="B33" s="43"/>
      <c r="C33" s="47"/>
      <c r="D33" s="53"/>
    </row>
    <row r="34" spans="2:4" x14ac:dyDescent="0.25">
      <c r="B34" s="43"/>
      <c r="C34" s="47"/>
      <c r="D34" s="53"/>
    </row>
    <row r="35" spans="2:4" x14ac:dyDescent="0.25">
      <c r="B35" s="45"/>
      <c r="C35" s="47"/>
      <c r="D35" s="54"/>
    </row>
  </sheetData>
  <sortState ref="B5:P16">
    <sortCondition descending="1" ref="P5:P16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2015-06-28T11:17:35Z</dcterms:modified>
</cp:coreProperties>
</file>