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6\A-Tour Springen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I11" i="1" l="1"/>
  <c r="I12" i="1"/>
  <c r="I9" i="1"/>
  <c r="I8" i="1"/>
  <c r="I6" i="1"/>
  <c r="I7" i="1"/>
  <c r="I13" i="1"/>
  <c r="I15" i="1"/>
  <c r="I14" i="1"/>
  <c r="I10" i="1"/>
  <c r="I5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6" i="1"/>
  <c r="I24" i="1" l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<sst xmlns="http://schemas.openxmlformats.org/spreadsheetml/2006/main" count="80" uniqueCount="57">
  <si>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</si>
  <si>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</si>
  <si>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</si>
  <si>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</si>
  <si>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</si>
  <si>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</si>
  <si>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</si>
  <si>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</si>
  <si>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</si>
  <si>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</si>
  <si>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</si>
  <si>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</si>
  <si>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</si>
  <si>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</si>
  <si>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</si>
  <si>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</si>
  <si>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</si>
  <si>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</si>
  <si>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</si>
  <si>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</si>
  <si>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</si>
  <si>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</si>
  <si>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</si>
  <si>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</si>
  <si>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</si>
  <si>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</si>
  <si>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</si>
  <si>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</si>
  <si>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</si>
  <si>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</si>
  <si>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</si>
  <si>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</si>
  <si>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</si>
  <si>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</si>
  <si>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</si>
  <si>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 xml:space="preserve">Verbandsmeisterschaft Springen A -Tour BV Siegen Olpe Wittgenstein </t>
  </si>
  <si>
    <t>Häbel, Nele</t>
  </si>
  <si>
    <t>Hensel, Angelina</t>
  </si>
  <si>
    <t>F/Z</t>
  </si>
  <si>
    <t>Klapdor, Jolina</t>
  </si>
  <si>
    <t>RV Aue Wingeshausen 21.-22.05.2016</t>
  </si>
  <si>
    <t>RV Giebelwald 18.-21.08.2016</t>
  </si>
  <si>
    <t>Gerlach, Katharina</t>
  </si>
  <si>
    <t>Dach, Casey Sophie</t>
  </si>
  <si>
    <t>Haan, Michael</t>
  </si>
  <si>
    <t>Schwope, Yvonne</t>
  </si>
  <si>
    <t>Schanderl, Christina</t>
  </si>
  <si>
    <t>Götz, Christina</t>
  </si>
  <si>
    <t>ausg.</t>
  </si>
  <si>
    <t>Kurtseifer, Laura</t>
  </si>
  <si>
    <t>Haan, Janne Malin</t>
  </si>
  <si>
    <t>4/61,59</t>
  </si>
  <si>
    <t>4/62,48</t>
  </si>
  <si>
    <t>8/57,91</t>
  </si>
  <si>
    <t>8/60,58</t>
  </si>
  <si>
    <t>4/63,64</t>
  </si>
  <si>
    <t>10,25/77,54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</si>
</sst>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7" fillId="0" borderId="12" xfId="0" applyFont="1" applyBorder="1"/>
    <xf numFmtId="0" fontId="7" fillId="0" borderId="14" xfId="0" applyFont="1" applyBorder="1"/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164" fontId="8" fillId="0" borderId="1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K14" sqref="K14"/>
    </sheetView>
  </sheetViews>
  <sheetFormatPr baseColWidth="10" defaultRowHeight="15" x14ac:dyDescent="0.25"/>
  <cols>
    <col min="1" max="1" width="3.7109375" customWidth="1"/>
    <col min="2" max="2" width="24.42578125" customWidth="1"/>
    <col min="3" max="3" width="8.42578125" customWidth="1"/>
    <col min="4" max="4" width="3.5703125" customWidth="1"/>
    <col min="5" max="5" width="5.140625" customWidth="1"/>
    <col min="6" max="6" width="5.42578125" customWidth="1"/>
    <col min="7" max="7" width="13.42578125" customWidth="1"/>
    <col min="8" max="8" width="4.28515625" customWidth="1"/>
    <col min="9" max="9" width="17.28515625" customWidth="1"/>
  </cols>
  <sheetData>
    <row r="1" spans="1:13" ht="18.75" x14ac:dyDescent="0.3">
      <c r="C1" s="1" t="s">
        <v>35</v>
      </c>
      <c r="D1" s="1"/>
    </row>
    <row r="2" spans="1:13" ht="21" customHeight="1" thickBot="1" x14ac:dyDescent="0.35">
      <c r="B2" s="7"/>
      <c r="C2" s="8"/>
      <c r="D2" s="8"/>
      <c r="E2" s="7"/>
      <c r="F2" s="7"/>
      <c r="G2" s="7"/>
      <c r="H2" s="7"/>
    </row>
    <row r="3" spans="1:13" ht="205.5" customHeight="1" x14ac:dyDescent="0.25">
      <c r="B3" s="9"/>
      <c r="C3" s="27" t="s">
        <v>40</v>
      </c>
      <c r="D3" s="28"/>
      <c r="E3" s="46" t="s">
        <v>41</v>
      </c>
      <c r="F3" s="47"/>
      <c r="G3" s="27" t="s">
        <v>41</v>
      </c>
      <c r="H3" s="31"/>
      <c r="I3" s="15" t="s">
        <v>8</v>
      </c>
    </row>
    <row r="4" spans="1:13" x14ac:dyDescent="0.25">
      <c r="B4" s="16" t="s">
        <v>9</v>
      </c>
      <c r="C4" s="29" t="s">
        <v>6</v>
      </c>
      <c r="D4" s="30" t="s">
        <v>7</v>
      </c>
      <c r="E4" s="5"/>
      <c r="F4" s="5"/>
      <c r="G4" s="29" t="s">
        <v>38</v>
      </c>
      <c r="H4" s="30" t="s">
        <v>7</v>
      </c>
      <c r="I4" s="32"/>
    </row>
    <row r="5" spans="1:13" ht="15.75" x14ac:dyDescent="0.25">
      <c r="A5" t="s">
        <v>13</v>
      </c>
      <c r="B5" s="25" t="s">
        <v>39</v>
      </c>
      <c r="C5" s="39">
        <v>7.8</v>
      </c>
      <c r="D5" s="44">
        <v>50</v>
      </c>
      <c r="E5" s="41">
        <v>7.6</v>
      </c>
      <c r="F5" s="45">
        <v>72.5</v>
      </c>
      <c r="G5" s="34" t="s">
        <v>52</v>
      </c>
      <c r="H5" s="44">
        <v>96</v>
      </c>
      <c r="I5" s="48">
        <f>D5+F5+H5</f>
        <v>218.5</v>
      </c>
    </row>
    <row r="6" spans="1:13" ht="15.75" x14ac:dyDescent="0.25">
      <c r="A6" t="s">
        <v>14</v>
      </c>
      <c r="B6" s="25" t="s">
        <v>44</v>
      </c>
      <c r="C6" s="39">
        <v>6.2</v>
      </c>
      <c r="D6" s="44">
        <v>44</v>
      </c>
      <c r="E6" s="42">
        <v>7.2</v>
      </c>
      <c r="F6" s="43">
        <v>69</v>
      </c>
      <c r="G6" s="34" t="s">
        <v>51</v>
      </c>
      <c r="H6" s="44">
        <v>100</v>
      </c>
      <c r="I6" s="48">
        <f>D6+F6+H6</f>
        <v>213</v>
      </c>
      <c r="K6">
        <v>50</v>
      </c>
      <c r="L6">
        <f>K6*1.5</f>
        <v>75</v>
      </c>
      <c r="M6">
        <f>K6*2</f>
        <v>100</v>
      </c>
    </row>
    <row r="7" spans="1:13" ht="15.75" x14ac:dyDescent="0.25">
      <c r="A7" t="s">
        <v>34</v>
      </c>
      <c r="B7" s="25" t="s">
        <v>45</v>
      </c>
      <c r="C7" s="39">
        <v>5.7</v>
      </c>
      <c r="D7" s="44">
        <v>43</v>
      </c>
      <c r="E7" s="42">
        <v>7.2</v>
      </c>
      <c r="F7" s="43">
        <v>69</v>
      </c>
      <c r="G7" s="34" t="s">
        <v>55</v>
      </c>
      <c r="H7" s="44">
        <v>94</v>
      </c>
      <c r="I7" s="48">
        <f>D7+F7+H7</f>
        <v>206</v>
      </c>
      <c r="K7">
        <v>48</v>
      </c>
      <c r="L7">
        <f t="shared" ref="L7:L29" si="0">K7*1.5</f>
        <v>72</v>
      </c>
      <c r="M7">
        <f t="shared" ref="M7:M29" si="1">K7*2</f>
        <v>96</v>
      </c>
    </row>
    <row r="8" spans="1:13" ht="15.75" x14ac:dyDescent="0.25">
      <c r="A8" t="s">
        <v>15</v>
      </c>
      <c r="B8" s="25" t="s">
        <v>36</v>
      </c>
      <c r="C8" s="39">
        <v>6.4</v>
      </c>
      <c r="D8" s="44">
        <v>45</v>
      </c>
      <c r="E8" s="41">
        <v>7.3</v>
      </c>
      <c r="F8" s="45">
        <v>70.5</v>
      </c>
      <c r="G8" s="34" t="s">
        <v>54</v>
      </c>
      <c r="H8" s="44">
        <v>90</v>
      </c>
      <c r="I8" s="48">
        <f>D8+F8+H8</f>
        <v>205.5</v>
      </c>
      <c r="K8">
        <v>47</v>
      </c>
      <c r="L8">
        <f t="shared" si="0"/>
        <v>70.5</v>
      </c>
      <c r="M8">
        <f t="shared" si="1"/>
        <v>94</v>
      </c>
    </row>
    <row r="9" spans="1:13" ht="15.75" x14ac:dyDescent="0.25">
      <c r="A9" t="s">
        <v>16</v>
      </c>
      <c r="B9" s="25" t="s">
        <v>43</v>
      </c>
      <c r="C9" s="39">
        <v>6.8</v>
      </c>
      <c r="D9" s="44">
        <v>46</v>
      </c>
      <c r="E9" s="42">
        <v>7</v>
      </c>
      <c r="F9" s="43">
        <v>64.5</v>
      </c>
      <c r="G9" s="34" t="s">
        <v>56</v>
      </c>
      <c r="H9" s="44">
        <v>88</v>
      </c>
      <c r="I9" s="48">
        <f>D9+F9+H9</f>
        <v>198.5</v>
      </c>
      <c r="K9">
        <v>46</v>
      </c>
      <c r="L9">
        <f t="shared" si="0"/>
        <v>69</v>
      </c>
      <c r="M9">
        <f t="shared" si="1"/>
        <v>92</v>
      </c>
    </row>
    <row r="10" spans="1:13" ht="15.75" x14ac:dyDescent="0.25">
      <c r="A10" t="s">
        <v>17</v>
      </c>
      <c r="B10" s="25" t="s">
        <v>50</v>
      </c>
      <c r="C10" s="39" t="s">
        <v>48</v>
      </c>
      <c r="D10" s="44">
        <v>0</v>
      </c>
      <c r="E10" s="42">
        <v>8.4</v>
      </c>
      <c r="F10" s="43">
        <v>75</v>
      </c>
      <c r="G10" s="34" t="s">
        <v>53</v>
      </c>
      <c r="H10" s="44">
        <v>92</v>
      </c>
      <c r="I10" s="48">
        <f>D10+F10+H10</f>
        <v>167</v>
      </c>
      <c r="K10">
        <v>45</v>
      </c>
      <c r="L10">
        <f t="shared" si="0"/>
        <v>67.5</v>
      </c>
      <c r="M10">
        <f t="shared" si="1"/>
        <v>90</v>
      </c>
    </row>
    <row r="11" spans="1:13" ht="15.75" x14ac:dyDescent="0.25">
      <c r="A11" t="s">
        <v>18</v>
      </c>
      <c r="B11" s="25" t="s">
        <v>37</v>
      </c>
      <c r="C11" s="39">
        <v>7.2</v>
      </c>
      <c r="D11" s="44">
        <v>48</v>
      </c>
      <c r="E11" s="42">
        <v>7.1</v>
      </c>
      <c r="F11" s="33">
        <v>66</v>
      </c>
      <c r="G11" s="34" t="s">
        <v>48</v>
      </c>
      <c r="H11" s="34"/>
      <c r="I11" s="48">
        <f>D11+F11+H11</f>
        <v>114</v>
      </c>
      <c r="K11">
        <v>44</v>
      </c>
      <c r="L11">
        <f t="shared" si="0"/>
        <v>66</v>
      </c>
      <c r="M11">
        <f t="shared" si="1"/>
        <v>88</v>
      </c>
    </row>
    <row r="12" spans="1:13" ht="15.75" x14ac:dyDescent="0.25">
      <c r="A12" t="s">
        <v>19</v>
      </c>
      <c r="B12" s="25" t="s">
        <v>42</v>
      </c>
      <c r="C12" s="39">
        <v>7</v>
      </c>
      <c r="D12" s="44">
        <v>47</v>
      </c>
      <c r="E12" s="42">
        <v>5.3</v>
      </c>
      <c r="F12" s="43">
        <v>63</v>
      </c>
      <c r="G12" s="34" t="s">
        <v>48</v>
      </c>
      <c r="H12" s="34"/>
      <c r="I12" s="48">
        <f>D12+F12+H12</f>
        <v>110</v>
      </c>
      <c r="K12">
        <v>43</v>
      </c>
      <c r="L12">
        <f t="shared" si="0"/>
        <v>64.5</v>
      </c>
      <c r="M12">
        <f t="shared" si="1"/>
        <v>86</v>
      </c>
    </row>
    <row r="13" spans="1:13" ht="15.75" x14ac:dyDescent="0.25">
      <c r="A13" t="s">
        <v>20</v>
      </c>
      <c r="B13" s="25" t="s">
        <v>46</v>
      </c>
      <c r="C13" s="39" t="s">
        <v>48</v>
      </c>
      <c r="D13" s="44">
        <v>0</v>
      </c>
      <c r="E13" s="41"/>
      <c r="F13" s="35"/>
      <c r="G13" s="34"/>
      <c r="H13" s="44"/>
      <c r="I13" s="48">
        <f>D13+F13+H13</f>
        <v>0</v>
      </c>
      <c r="K13">
        <v>42</v>
      </c>
      <c r="L13">
        <f t="shared" si="0"/>
        <v>63</v>
      </c>
      <c r="M13">
        <f t="shared" si="1"/>
        <v>84</v>
      </c>
    </row>
    <row r="14" spans="1:13" ht="15.75" x14ac:dyDescent="0.25">
      <c r="A14" t="s">
        <v>21</v>
      </c>
      <c r="B14" s="25" t="s">
        <v>49</v>
      </c>
      <c r="C14" s="39" t="s">
        <v>48</v>
      </c>
      <c r="D14" s="44">
        <v>0</v>
      </c>
      <c r="E14" s="42"/>
      <c r="F14" s="43"/>
      <c r="G14" s="34"/>
      <c r="H14" s="44"/>
      <c r="I14" s="48">
        <f>D14+F14+H14</f>
        <v>0</v>
      </c>
      <c r="K14">
        <v>41</v>
      </c>
      <c r="L14">
        <f t="shared" si="0"/>
        <v>61.5</v>
      </c>
      <c r="M14">
        <f t="shared" si="1"/>
        <v>82</v>
      </c>
    </row>
    <row r="15" spans="1:13" ht="15.75" x14ac:dyDescent="0.25">
      <c r="A15" t="s">
        <v>22</v>
      </c>
      <c r="B15" s="25" t="s">
        <v>47</v>
      </c>
      <c r="C15" s="39" t="s">
        <v>48</v>
      </c>
      <c r="D15" s="44">
        <v>0</v>
      </c>
      <c r="E15" s="42"/>
      <c r="F15" s="33"/>
      <c r="G15" s="34"/>
      <c r="H15" s="34"/>
      <c r="I15" s="48">
        <f>D15+F15+H15</f>
        <v>0</v>
      </c>
      <c r="K15">
        <v>40</v>
      </c>
      <c r="L15">
        <f t="shared" si="0"/>
        <v>60</v>
      </c>
      <c r="M15">
        <f t="shared" si="1"/>
        <v>80</v>
      </c>
    </row>
    <row r="16" spans="1:13" ht="15.75" x14ac:dyDescent="0.25">
      <c r="A16" t="s">
        <v>23</v>
      </c>
      <c r="B16" s="25"/>
      <c r="C16" s="39"/>
      <c r="D16" s="34"/>
      <c r="E16" s="42"/>
      <c r="F16" s="43"/>
      <c r="G16" s="34"/>
      <c r="H16" s="34"/>
      <c r="I16" s="36"/>
      <c r="K16">
        <v>39</v>
      </c>
      <c r="L16">
        <f t="shared" si="0"/>
        <v>58.5</v>
      </c>
      <c r="M16">
        <f t="shared" si="1"/>
        <v>78</v>
      </c>
    </row>
    <row r="17" spans="1:13" ht="15.75" x14ac:dyDescent="0.25">
      <c r="A17" t="s">
        <v>24</v>
      </c>
      <c r="B17" s="25"/>
      <c r="C17" s="39"/>
      <c r="D17" s="34"/>
      <c r="E17" s="42"/>
      <c r="F17" s="43"/>
      <c r="G17" s="34"/>
      <c r="H17" s="44"/>
      <c r="I17" s="48"/>
      <c r="K17">
        <v>38</v>
      </c>
      <c r="L17">
        <f t="shared" si="0"/>
        <v>57</v>
      </c>
      <c r="M17">
        <f t="shared" si="1"/>
        <v>76</v>
      </c>
    </row>
    <row r="18" spans="1:13" ht="15.75" x14ac:dyDescent="0.25">
      <c r="A18" t="s">
        <v>25</v>
      </c>
      <c r="B18" s="25"/>
      <c r="C18" s="39"/>
      <c r="D18" s="34"/>
      <c r="E18" s="42"/>
      <c r="F18" s="33"/>
      <c r="G18" s="34"/>
      <c r="H18" s="34"/>
      <c r="I18" s="48"/>
      <c r="K18">
        <v>37</v>
      </c>
      <c r="L18">
        <f t="shared" si="0"/>
        <v>55.5</v>
      </c>
      <c r="M18">
        <f t="shared" si="1"/>
        <v>74</v>
      </c>
    </row>
    <row r="19" spans="1:13" ht="15.75" x14ac:dyDescent="0.25">
      <c r="A19" t="s">
        <v>26</v>
      </c>
      <c r="B19" s="25"/>
      <c r="C19" s="39"/>
      <c r="D19" s="34"/>
      <c r="E19" s="42"/>
      <c r="F19" s="33"/>
      <c r="G19" s="34"/>
      <c r="H19" s="44"/>
      <c r="I19" s="48"/>
      <c r="K19">
        <v>36</v>
      </c>
      <c r="L19">
        <f t="shared" si="0"/>
        <v>54</v>
      </c>
      <c r="M19">
        <f t="shared" si="1"/>
        <v>72</v>
      </c>
    </row>
    <row r="20" spans="1:13" ht="15.75" x14ac:dyDescent="0.25">
      <c r="A20" t="s">
        <v>27</v>
      </c>
      <c r="B20" s="25"/>
      <c r="C20" s="39"/>
      <c r="D20" s="34"/>
      <c r="E20" s="42"/>
      <c r="F20" s="33"/>
      <c r="G20" s="34"/>
      <c r="H20" s="34"/>
      <c r="I20" s="48"/>
      <c r="K20">
        <v>35</v>
      </c>
      <c r="L20">
        <f t="shared" si="0"/>
        <v>52.5</v>
      </c>
      <c r="M20">
        <f t="shared" si="1"/>
        <v>70</v>
      </c>
    </row>
    <row r="21" spans="1:13" ht="15.75" x14ac:dyDescent="0.25">
      <c r="A21" t="s">
        <v>28</v>
      </c>
      <c r="B21" s="25"/>
      <c r="C21" s="39"/>
      <c r="D21" s="34"/>
      <c r="E21" s="42"/>
      <c r="F21" s="43"/>
      <c r="G21" s="34"/>
      <c r="H21" s="44"/>
      <c r="I21" s="36"/>
      <c r="K21">
        <v>34</v>
      </c>
      <c r="L21">
        <f t="shared" si="0"/>
        <v>51</v>
      </c>
      <c r="M21">
        <f t="shared" si="1"/>
        <v>68</v>
      </c>
    </row>
    <row r="22" spans="1:13" ht="15.75" x14ac:dyDescent="0.25">
      <c r="A22" t="s">
        <v>29</v>
      </c>
      <c r="B22" s="25"/>
      <c r="C22" s="39"/>
      <c r="D22" s="34"/>
      <c r="E22" s="42"/>
      <c r="F22" s="43"/>
      <c r="G22" s="34"/>
      <c r="H22" s="34"/>
      <c r="I22" s="36"/>
      <c r="K22">
        <v>33</v>
      </c>
      <c r="L22">
        <f t="shared" si="0"/>
        <v>49.5</v>
      </c>
      <c r="M22">
        <f t="shared" si="1"/>
        <v>66</v>
      </c>
    </row>
    <row r="23" spans="1:13" ht="15.75" x14ac:dyDescent="0.25">
      <c r="A23" t="s">
        <v>30</v>
      </c>
      <c r="B23" s="25"/>
      <c r="C23" s="39"/>
      <c r="D23" s="34"/>
      <c r="E23" s="42"/>
      <c r="F23" s="33"/>
      <c r="G23" s="34"/>
      <c r="H23" s="34"/>
      <c r="I23" s="36"/>
      <c r="K23">
        <v>32</v>
      </c>
      <c r="L23">
        <f t="shared" si="0"/>
        <v>48</v>
      </c>
      <c r="M23">
        <f t="shared" si="1"/>
        <v>64</v>
      </c>
    </row>
    <row r="24" spans="1:13" ht="15.75" x14ac:dyDescent="0.25">
      <c r="A24" t="s">
        <v>31</v>
      </c>
      <c r="B24" s="25"/>
      <c r="C24" s="39"/>
      <c r="D24" s="34"/>
      <c r="E24" s="42"/>
      <c r="F24" s="33"/>
      <c r="G24" s="34"/>
      <c r="H24" s="34"/>
      <c r="I24" s="36" t="e">
        <f>D24+F24+#REF!+#REF!</f>
        <v>#REF!</v>
      </c>
      <c r="K24">
        <v>31</v>
      </c>
      <c r="L24">
        <f t="shared" si="0"/>
        <v>46.5</v>
      </c>
      <c r="M24">
        <f t="shared" si="1"/>
        <v>62</v>
      </c>
    </row>
    <row r="25" spans="1:13" ht="15.75" x14ac:dyDescent="0.25">
      <c r="A25" t="s">
        <v>32</v>
      </c>
      <c r="B25" s="25"/>
      <c r="C25" s="39"/>
      <c r="D25" s="34"/>
      <c r="E25" s="42"/>
      <c r="F25" s="33"/>
      <c r="G25" s="34"/>
      <c r="H25" s="34"/>
      <c r="I25" s="36" t="e">
        <f>D25+F25+#REF!+#REF!</f>
        <v>#REF!</v>
      </c>
      <c r="K25">
        <v>30</v>
      </c>
      <c r="L25">
        <f t="shared" si="0"/>
        <v>45</v>
      </c>
      <c r="M25">
        <f t="shared" si="1"/>
        <v>60</v>
      </c>
    </row>
    <row r="26" spans="1:13" ht="15.75" x14ac:dyDescent="0.25">
      <c r="A26" t="s">
        <v>33</v>
      </c>
      <c r="B26" s="25"/>
      <c r="C26" s="39"/>
      <c r="D26" s="34"/>
      <c r="E26" s="42"/>
      <c r="F26" s="33"/>
      <c r="G26" s="34"/>
      <c r="H26" s="34"/>
      <c r="I26" s="36" t="e">
        <f>D26+F26+#REF!+#REF!</f>
        <v>#REF!</v>
      </c>
      <c r="K26">
        <v>29</v>
      </c>
      <c r="L26">
        <f t="shared" si="0"/>
        <v>43.5</v>
      </c>
      <c r="M26">
        <f t="shared" si="1"/>
        <v>58</v>
      </c>
    </row>
    <row r="27" spans="1:13" ht="15.75" x14ac:dyDescent="0.25">
      <c r="B27" s="25"/>
      <c r="C27" s="39"/>
      <c r="D27" s="34"/>
      <c r="E27" s="33"/>
      <c r="F27" s="33"/>
      <c r="G27" s="34"/>
      <c r="H27" s="34"/>
      <c r="I27" s="36" t="e">
        <f>D27+F27+#REF!+#REF!</f>
        <v>#REF!</v>
      </c>
      <c r="K27">
        <v>28</v>
      </c>
      <c r="L27">
        <f t="shared" si="0"/>
        <v>42</v>
      </c>
      <c r="M27">
        <f t="shared" si="1"/>
        <v>56</v>
      </c>
    </row>
    <row r="28" spans="1:13" ht="15.75" x14ac:dyDescent="0.25">
      <c r="B28" s="25"/>
      <c r="C28" s="39"/>
      <c r="D28" s="34"/>
      <c r="E28" s="33"/>
      <c r="F28" s="33"/>
      <c r="G28" s="34"/>
      <c r="H28" s="34"/>
      <c r="I28" s="36" t="e">
        <f>D28+F28+#REF!+#REF!</f>
        <v>#REF!</v>
      </c>
      <c r="K28">
        <v>27</v>
      </c>
      <c r="L28">
        <f t="shared" si="0"/>
        <v>40.5</v>
      </c>
      <c r="M28">
        <f t="shared" si="1"/>
        <v>54</v>
      </c>
    </row>
    <row r="29" spans="1:13" ht="16.5" thickBot="1" x14ac:dyDescent="0.3">
      <c r="B29" s="26"/>
      <c r="C29" s="40"/>
      <c r="D29" s="38"/>
      <c r="E29" s="37"/>
      <c r="F29" s="37"/>
      <c r="G29" s="38"/>
      <c r="H29" s="38"/>
      <c r="I29" s="36" t="e">
        <f>D29+F29+#REF!+#REF!</f>
        <v>#REF!</v>
      </c>
      <c r="K29">
        <v>26</v>
      </c>
      <c r="L29">
        <f t="shared" si="0"/>
        <v>39</v>
      </c>
      <c r="M29">
        <f t="shared" si="1"/>
        <v>52</v>
      </c>
    </row>
  </sheetData>
  <sortState ref="B5:I15">
    <sortCondition descending="1" ref="I5:I15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2016-08-20T19:11:32Z</dcterms:modified>
</cp:coreProperties>
</file>